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F37" s="1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F22" s="1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F7" s="1"/>
  <c r="I13"/>
  <c r="F13"/>
  <c r="I12"/>
  <c r="F12"/>
  <c r="I11"/>
  <c r="F11"/>
  <c r="I10"/>
  <c r="F10"/>
  <c r="I9"/>
  <c r="F9"/>
  <c r="I8"/>
  <c r="I7" s="1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0"/>
  <c r="F60" i="69" l="1"/>
  <c r="I60"/>
  <c r="F37"/>
  <c r="I37"/>
  <c r="I22"/>
  <c r="F7"/>
  <c r="F60" i="71"/>
  <c r="I60"/>
  <c r="I37"/>
  <c r="F7"/>
  <c r="I7"/>
  <c r="F60" i="70"/>
  <c r="I60"/>
  <c r="F37"/>
  <c r="I37"/>
  <c r="I22"/>
  <c r="F22"/>
  <c r="F7" i="61"/>
  <c r="I7"/>
  <c r="F22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<sst xmlns="http://schemas.openxmlformats.org/spreadsheetml/2006/main" count="2847" uniqueCount="728">
  <si>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</si>
  <si>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</si>
  <si>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</si>
  <si>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</si>
  <si>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</si>
  <si>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</si>
  <si>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</si>
  <si>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</si>
  <si>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</si>
  <si>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</si>
  <si>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</si>
  <si>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</si>
  <si>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</si>
  <si>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</si>
  <si>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</si>
  <si>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</si>
  <si>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</si>
  <si>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</si>
  <si>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</si>
  <si>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</si>
  <si>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</si>
  <si>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</si>
  <si>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</si>
  <si>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</si>
  <si>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</si>
  <si>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</si>
  <si>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</si>
  <si>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</si>
  <si>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</si>
  <si>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</si>
  <si>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</si>
  <si>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</si>
  <si>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</si>
  <si>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</si>
  <si>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</si>
  <si>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</si>
  <si>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</si>
  <si>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</si>
  <si>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</si>
  <si>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</si>
  <si>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</si>
  <si>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</si>
  <si>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</si>
  <si>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</si>
  <si>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</si>
  <si>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</si>
  <si>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</si>
  <si>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</si>
  <si>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</si>
  <si>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</si>
  <si>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</si>
  <si>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</si>
  <si>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</si>
  <si>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</si>
  <si>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</si>
  <si>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</si>
  <si>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</si>
  <si>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</si>
  <si>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</si>
  <si>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</si>
  <si>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</si>
  <si>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</si>
  <si>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</si>
  <si>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</si>
  <si>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</si>
  <si>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</si>
  <si>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</si>
  <si>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</si>
  <si>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</si>
  <si>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</si>
  <si>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</si>
  <si>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</si>
  <si>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</si>
  <si>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</si>
  <si>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</si>
  <si>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</si>
  <si>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</si>
  <si>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</si>
  <si>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</si>
  <si>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</si>
  <si>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</si>
  <si>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</si>
  <si>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</si>
  <si>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ФГБУ "ФЦССХ" МИНЗДРАВА РОССИИ (Г.АСТРАХАНЬ)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</si>
  <si>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</si>
  <si>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</si>
  <si>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</si>
  <si>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</si>
  <si>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</si>
  <si>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</si>
  <si>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</si>
  <si>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</si>
  <si>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</si>
  <si>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</si>
  <si>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</si>
  <si>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</si>
  <si>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</si>
  <si>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</si>
  <si>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</si>
  <si>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</si>
  <si>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</si>
  <si>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</si>
  <si>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</si>
  <si>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</si>
  <si>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</si>
  <si>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</si>
  <si>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</si>
  <si>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</si>
  <si>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</si>
  <si>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</si>
  <si>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</si>
  <si>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</si>
  <si>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</si>
  <si>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</si>
  <si>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</si>
  <si>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</si>
  <si>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</si>
  <si>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</si>
  <si>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</si>
  <si>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</si>
  <si>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</si>
  <si>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</si>
  <si>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</si>
  <si>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</si>
  <si>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</si>
  <si>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</si>
  <si>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</si>
  <si>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</si>
  <si>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</si>
  <si>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</si>
  <si>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</si>
  <si>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</si>
  <si>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</si>
  <si>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</si>
  <si>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</si>
  <si>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</si>
  <si>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</si>
  <si>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</si>
  <si>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</si>
  <si>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</si>
  <si>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</si>
  <si>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</si>
  <si>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</si>
  <si>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</si>
  <si>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</si>
  <si>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</si>
  <si>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</si>
  <si>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</si>
  <si>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</si>
  <si>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</si>
  <si>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</si>
  <si>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</si>
  <si>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</si>
  <si>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</si>
  <si>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</si>
  <si>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</si>
  <si>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</si>
  <si>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</si>
  <si>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</si>
  <si>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</si>
  <si>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</si>
  <si>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</si>
  <si>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</si>
  <si>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</si>
  <si>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</si>
  <si>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</si>
  <si>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</si>
  <si>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</si>
  <si>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</si>
  <si>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</si>
  <si>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</si>
  <si>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</si>
  <si>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</si>
  <si>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</si>
  <si>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</si>
  <si>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</si>
  <si>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</si>
  <si>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</si>
  <si>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</si>
  <si>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</si>
  <si>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</si>
  <si>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</si>
  <si>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</si>
  <si>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</si>
  <si>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</si>
  <si>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</si>
  <si>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</si>
  <si>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</si>
  <si>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</si>
  <si>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</si>
  <si>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</si>
  <si>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</si>
  <si>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</si>
  <si>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</si>
  <si>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</si>
  <si>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</si>
  <si>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</si>
  <si>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</si>
  <si>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</si>
  <si>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</si>
  <si>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</si>
  <si>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</si>
  <si>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</si>
  <si>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</si>
  <si>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</si>
  <si>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</si>
  <si>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</si>
  <si>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</si>
  <si>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</si>
  <si>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</si>
  <si>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</si>
  <si>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</si>
  <si>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</si>
  <si>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</si>
  <si>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</si>
  <si>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</si>
  <si>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</si>
  <si>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</si>
  <si>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</si>
  <si>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</si>
  <si>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</si>
  <si>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</si>
  <si>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</si>
  <si>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</si>
  <si>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</si>
  <si>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</si>
  <si>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</si>
  <si>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</si>
  <si>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</si>
  <si>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</si>
  <si>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</si>
  <si>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</si>
  <si>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</si>
  <si>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</si>
  <si>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</si>
  <si>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</si>
  <si>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</si>
  <si>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</si>
  <si>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</si>
  <si>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</si>
  <si>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</si>
  <si>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</si>
  <si>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</si>
  <si>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</si>
  <si>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</si>
  <si>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</si>
  <si>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</si>
  <si>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</si>
  <si>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</si>
  <si>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</si>
  <si>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</si>
  <si>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</si>
  <si>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</si>
  <si>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</si>
  <si>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</si>
  <si>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</si>
  <si>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</si>
  <si>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</si>
  <si>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</si>
  <si>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</si>
  <si>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</si>
  <si>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</si>
  <si>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</si>
  <si>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</si>
  <si>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</si>
  <si>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</si>
  <si>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</si>
  <si>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</si>
  <si>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</si>
  <si>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</si>
  <si>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</si>
  <si>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</si>
  <si>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</si>
  <si>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</si>
  <si>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</si>
  <si>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</si>
  <si>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</si>
  <si>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</si>
  <si>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</si>
  <si>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</si>
  <si>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</si>
  <si>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</si>
  <si>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</si>
  <si>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</si>
  <si>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</si>
  <si>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</si>
  <si>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</si>
  <si>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</si>
  <si>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</si>
  <si>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</si>
  <si>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</si>
  <si>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</si>
  <si>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</si>
  <si>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</si>
  <si>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</si>
  <si>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</si>
  <si>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</si>
  <si>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</si>
  <si>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</si>
  <si>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</si>
  <si>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</si>
  <si>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</si>
  <si>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</si>
  <si>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</si>
  <si>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</si>
  <si>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</si>
  <si>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</si>
  <si>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</si>
  <si>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</si>
  <si>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</si>
  <si>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</si>
  <si>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</si>
  <si>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</si>
  <si>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</si>
  <si>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</si>
  <si>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</si>
  <si>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</si>
  <si>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</si>
  <si>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</si>
  <si>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</si>
  <si>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</si>
  <si>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</si>
  <si>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</si>
  <si>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</si>
  <si>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</si>
  <si>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</si>
  <si>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</si>
  <si>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</si>
  <si>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</si>
  <si>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</si>
  <si>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</si>
  <si>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</si>
  <si>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</si>
  <si>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</si>
  <si>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</si>
  <si>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</si>
  <si>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</si>
  <si>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</si>
  <si>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</si>
  <si>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</si>
  <si>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</si>
  <si>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</si>
  <si>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</si>
  <si>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</si>
  <si>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</si>
  <si>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</si>
  <si>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</si>
  <si>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</si>
  <si>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</si>
  <si>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</si>
  <si>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</si>
  <si>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</si>
  <si>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</si>
  <si>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</si>
  <si>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</si>
  <si>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</si>
  <si>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</si>
  <si>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</si>
  <si>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</si>
  <si>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</si>
  <si>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</si>
  <si>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</si>
  <si>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</si>
  <si>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</si>
  <si>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</si>
  <si>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</si>
  <si>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</si>
  <si>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</si>
  <si>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</si>
  <si>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</si>
  <si>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</si>
  <si>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</si>
  <si>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</si>
  <si>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</si>
  <si>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</si>
  <si>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</si>
  <si>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</si>
  <si>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</si>
  <si>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</si>
  <si>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</si>
  <si>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</si>
  <si>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</si>
  <si>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</si>
  <si>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</si>
  <si>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</si>
  <si>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</si>
  <si>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</si>
  <si>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</si>
  <si>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</si>
  <si>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</si>
  <si>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</si>
  <si>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</si>
  <si>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</si>
  <si>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</si>
  <si>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</si>
  <si>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</si>
  <si>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</si>
  <si>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</si>
  <si>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</si>
  <si>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</si>
  <si>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</si>
  <si>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</si>
  <si>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</si>
  <si>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</si>
  <si>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</si>
  <si>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</si>
  <si>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</si>
  <si>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</si>
  <si>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</si>
  <si>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</si>
  <si>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</si>
  <si>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</si>
  <si>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</si>
  <si>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</si>
  <si>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</si>
  <si>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</si>
  <si>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</si>
  <si>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</si>
  <si>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</si>
  <si>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</si>
  <si>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</si>
  <si>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</si>
  <si>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</si>
  <si>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</si>
  <si>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</si>
  <si>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</si>
  <si>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</si>
  <si>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</si>
  <si>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</si>
  <si>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</si>
  <si>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</si>
  <si>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</si>
  <si>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</si>
  <si>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</si>
  <si>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</si>
  <si>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</si>
  <si>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</si>
  <si>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</si>
  <si>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</si>
  <si>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</si>
  <si>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</si>
  <si>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</si>
  <si>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</si>
  <si>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</si>
  <si>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</si>
  <si>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</si>
  <si>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</si>
  <si>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</si>
  <si>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</si>
  <si>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</si>
  <si>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</si>
  <si>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</si>
  <si>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</si>
  <si>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</si>
  <si>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</si>
  <si>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</si>
  <si>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</si>
  <si>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</si>
  <si>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</si>
  <si>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</si>
  <si>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</si>
  <si>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</si>
  <si>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</si>
  <si>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</si>
  <si>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</si>
  <si>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</si>
  <si>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</si>
  <si>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</si>
  <si>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</si>
  <si>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</si>
  <si>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</si>
  <si>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</si>
  <si>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</si>
  <si>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</si>
  <si>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</si>
  <si>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</si>
  <si>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</si>
  <si>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</si>
  <si>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</si>
  <si>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</si>
  <si>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</si>
  <si>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</si>
  <si>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</si>
  <si>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</si>
  <si>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</si>
  <si>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</si>
  <si>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</si>
  <si>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</si>
  <si>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</si>
  <si>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</si>
  <si>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</si>
  <si>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</si>
  <si>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</si>
  <si>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</si>
  <si>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</si>
  <si>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</si>
  <si>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</si>
  <si>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</si>
  <si>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</si>
  <si>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</si>
  <si>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</si>
  <si>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</si>
  <si>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</si>
  <si>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</si>
  <si>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</si>
  <si>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</si>
  <si>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</si>
  <si>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</si>
  <si>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</si>
  <si>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</si>
  <si>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</si>
  <si>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</si>
  <si>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</si>
  <si>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</si>
  <si>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</si>
  <si>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</si>
  <si>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</si>
  <si>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</si>
  <si>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</si>
  <si>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</si>
  <si>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</si>
  <si>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</si>
  <si>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</si>
  <si>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</si>
  <si>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</si>
  <si>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</si>
  <si>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</si>
  <si>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</si>
  <si>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</si>
  <si>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</si>
  <si>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</si>
  <si>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</si>
  <si>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</si>
  <si>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</si>
  <si>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</si>
  <si>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</si>
  <si>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</si>
  <si>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</si>
  <si>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</si>
  <si>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</si>
  <si>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</si>
  <si>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</si>
  <si>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</si>
  <si>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</si>
  <si>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</si>
  <si>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</si>
  <si>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</si>
  <si>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</si>
  <si>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</si>
  <si>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</si>
  <si>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</si>
  <si>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</si>
  <si>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</si>
  <si>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</si>
  <si>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</si>
  <si>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</si>
  <si>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</si>
  <si>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</si>
  <si>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</si>
  <si>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</si>
  <si>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</si>
  <si>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</si>
  <si>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</si>
  <si>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</si>
  <si>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</si>
  <si>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</si>
  <si>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</si>
  <si>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</si>
  <si>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</si>
  <si>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</si>
  <si>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</si>
  <si>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</si>
  <si>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</si>
  <si>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</si>
  <si>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</si>
  <si>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</si>
  <si>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</si>
  <si>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</si>
  <si>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</si>
  <si>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</si>
  <si>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</si>
  <si>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</si>
  <si>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</si>
  <si>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</si>
  <si>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</si>
  <si>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</si>
  <si>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</si>
  <si>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</si>
  <si>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</si>
  <si>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</si>
  <si>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</si>
  <si>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</si>
  <si>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</si>
  <si>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</si>
  <si>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</si>
  <si>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</si>
  <si>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</si>
  <si>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</si>
  <si>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</si>
  <si>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</si>
  <si>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</si>
  <si>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</si>
  <si>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</si>
  <si>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</si>
  <si>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</si>
  <si>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</si>
  <si>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</si>
  <si>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</si>
  <si>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</si>
  <si>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</si>
  <si>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</si>
  <si>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</si>
  <si>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</si>
  <si>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</si>
  <si>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</si>
  <si>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</si>
  <si>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</si>
  <si>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</si>
  <si>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</si>
  <si>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</si>
  <si>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</si>
  <si>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</si>
  <si>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</si>
  <si>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</si>
  <si>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</si>
  <si>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</si>
  <si>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</si>
  <si>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</si>
  <si>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</si>
  <si>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</si>
  <si>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</si>
  <si>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</si>
  <si>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</si>
  <si>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</si>
  <si>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</si>
  <si>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</si>
  <si>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</si>
  <si>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</si>
  <si>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</si>
  <si>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</si>
  <si>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</si>
  <si>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</si>
  <si>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</si>
  <si>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</si>
  <si>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</si>
  <si>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</si>
  <si>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</si>
  <si>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</si>
  <si>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</si>
  <si>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</si>
  <si>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</si>
  <si>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</si>
  <si>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</si>
  <si>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</si>
  <si>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</si>
  <si>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</si>
  <si>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</si>
  <si>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</si>
  <si>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</si>
  <si>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</si>
  <si>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</si>
  <si>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</si>
  <si>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</si>
  <si>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</si>
  <si>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</si>
  <si>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</si>
  <si>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</si>
  <si>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</si>
  <si>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</si>
  <si>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</si>
  <si>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</si>
  <si>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</si>
  <si>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</si>
  <si>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</si>
  <si>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</si>
  <si>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</si>
  <si>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</si>
  <si>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</si>
  <si>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</si>
  <si>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</si>
  <si>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</si>
  <si>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</si>
  <si>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</si>
  <si>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</si>
  <si>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</si>
  <si>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</si>
  <si>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</si>
  <si>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</si>
  <si>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</si>
  <si>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</si>
  <si>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</si>
  <si>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</si>
  <si>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</si>
  <si>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</si>
  <si>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</si>
  <si>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</si>
  <si>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</si>
  <si>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</si>
  <si>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</si>
  <si>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</si>
  <si>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</si>
  <si>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</si>
  <si>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</si>
  <si>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</si>
  <si>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</si>
  <si>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</si>
  <si>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</si>
  <si>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</si>
  <si>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</si>
  <si>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</si>
  <si>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</si>
  <si>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</si>
  <si>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</si>
  <si>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</si>
  <si>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</si>
  <si>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</si>
  <si>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</si>
  <si>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</si>
  <si>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</si>
  <si>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</si>
  <si>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</si>
  <si>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</si>
  <si>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</si>
  <si>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</si>
  <si>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</si>
  <si>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</si>
  <si>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с 01.04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</si>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</sst>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0" xfId="0" applyAlignment="1">
      <alignment horizontal="left"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300070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</v>
      </c>
      <c r="H10" s="76">
        <v>0</v>
      </c>
      <c r="I10" s="76">
        <v>1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1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</v>
      </c>
      <c r="AB10" s="38">
        <f t="shared" ref="AB10:AB41" si="12">H10+R10</f>
        <v>0</v>
      </c>
      <c r="AC10" s="38">
        <f t="shared" ref="AC10:AC41" si="13">I10+S10</f>
        <v>1</v>
      </c>
      <c r="AD10" s="38">
        <f t="shared" ref="AD10:AD41" si="14">J10+T10</f>
        <v>0</v>
      </c>
      <c r="AE10" s="38">
        <f t="shared" ref="AE10:AE41" si="15">L10+V10</f>
        <v>0</v>
      </c>
      <c r="AF10" s="38">
        <f t="shared" ref="AF10:AF41" si="16">M10+W10</f>
        <v>1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2580</v>
      </c>
      <c r="H23" s="76">
        <v>0</v>
      </c>
      <c r="I23" s="76">
        <v>2580</v>
      </c>
      <c r="J23" s="76">
        <v>450</v>
      </c>
      <c r="K23" s="41">
        <v>3.1</v>
      </c>
      <c r="L23" s="44">
        <f t="shared" si="2"/>
        <v>1395</v>
      </c>
      <c r="M23" s="45">
        <f t="shared" si="3"/>
        <v>3975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2580</v>
      </c>
      <c r="AB23" s="44">
        <f t="shared" si="12"/>
        <v>0</v>
      </c>
      <c r="AC23" s="44">
        <f t="shared" si="13"/>
        <v>2580</v>
      </c>
      <c r="AD23" s="44">
        <f t="shared" si="14"/>
        <v>450</v>
      </c>
      <c r="AE23" s="44">
        <f t="shared" si="15"/>
        <v>1395</v>
      </c>
      <c r="AF23" s="44">
        <f t="shared" si="16"/>
        <v>3975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480</v>
      </c>
      <c r="R24" s="76">
        <v>0</v>
      </c>
      <c r="S24" s="76">
        <v>480</v>
      </c>
      <c r="T24" s="76">
        <v>12</v>
      </c>
      <c r="U24" s="41">
        <v>3.1</v>
      </c>
      <c r="V24" s="44">
        <f t="shared" si="6"/>
        <v>37</v>
      </c>
      <c r="W24" s="85">
        <f t="shared" si="7"/>
        <v>517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480</v>
      </c>
      <c r="AB24" s="44">
        <f t="shared" si="12"/>
        <v>0</v>
      </c>
      <c r="AC24" s="44">
        <f t="shared" si="13"/>
        <v>480</v>
      </c>
      <c r="AD24" s="44">
        <f t="shared" si="14"/>
        <v>12</v>
      </c>
      <c r="AE24" s="44">
        <f t="shared" si="15"/>
        <v>37</v>
      </c>
      <c r="AF24" s="44">
        <f t="shared" si="16"/>
        <v>517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400</v>
      </c>
      <c r="H26" s="76">
        <v>0</v>
      </c>
      <c r="I26" s="76">
        <v>400</v>
      </c>
      <c r="J26" s="76">
        <v>20</v>
      </c>
      <c r="K26" s="41">
        <v>2.9</v>
      </c>
      <c r="L26" s="44">
        <f t="shared" si="2"/>
        <v>58</v>
      </c>
      <c r="M26" s="45">
        <f t="shared" si="3"/>
        <v>458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400</v>
      </c>
      <c r="AB26" s="44">
        <f t="shared" si="12"/>
        <v>0</v>
      </c>
      <c r="AC26" s="44">
        <f t="shared" si="13"/>
        <v>400</v>
      </c>
      <c r="AD26" s="44">
        <f t="shared" si="14"/>
        <v>20</v>
      </c>
      <c r="AE26" s="44">
        <f t="shared" si="15"/>
        <v>58</v>
      </c>
      <c r="AF26" s="44">
        <f t="shared" si="16"/>
        <v>458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0</v>
      </c>
      <c r="AB31" s="44">
        <f t="shared" si="12"/>
        <v>0</v>
      </c>
      <c r="AC31" s="44">
        <f t="shared" si="13"/>
        <v>0</v>
      </c>
      <c r="AD31" s="44">
        <f t="shared" si="14"/>
        <v>0</v>
      </c>
      <c r="AE31" s="44">
        <f t="shared" si="15"/>
        <v>0</v>
      </c>
      <c r="AF31" s="44">
        <f t="shared" si="16"/>
        <v>0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0</v>
      </c>
      <c r="AB33" s="44">
        <f t="shared" si="12"/>
        <v>0</v>
      </c>
      <c r="AC33" s="44">
        <f t="shared" si="13"/>
        <v>0</v>
      </c>
      <c r="AD33" s="44">
        <f t="shared" si="14"/>
        <v>0</v>
      </c>
      <c r="AE33" s="44">
        <f t="shared" si="15"/>
        <v>0</v>
      </c>
      <c r="AF33" s="44">
        <f t="shared" si="16"/>
        <v>0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2</v>
      </c>
      <c r="R34" s="76">
        <v>0</v>
      </c>
      <c r="S34" s="94">
        <v>2</v>
      </c>
      <c r="T34" s="94">
        <v>2</v>
      </c>
      <c r="U34" s="41">
        <v>2.8</v>
      </c>
      <c r="V34" s="44">
        <f t="shared" si="6"/>
        <v>6</v>
      </c>
      <c r="W34" s="85">
        <f t="shared" si="7"/>
        <v>8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2</v>
      </c>
      <c r="AB34" s="44">
        <f t="shared" si="12"/>
        <v>0</v>
      </c>
      <c r="AC34" s="44">
        <f t="shared" si="13"/>
        <v>2</v>
      </c>
      <c r="AD34" s="44">
        <f t="shared" si="14"/>
        <v>2</v>
      </c>
      <c r="AE34" s="44">
        <f t="shared" si="15"/>
        <v>6</v>
      </c>
      <c r="AF34" s="44">
        <f t="shared" si="16"/>
        <v>8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1360</v>
      </c>
      <c r="H37" s="76">
        <v>0</v>
      </c>
      <c r="I37" s="76">
        <v>1360</v>
      </c>
      <c r="J37" s="76">
        <v>10</v>
      </c>
      <c r="K37" s="41">
        <v>2.1</v>
      </c>
      <c r="L37" s="44">
        <f t="shared" si="2"/>
        <v>21</v>
      </c>
      <c r="M37" s="45">
        <f t="shared" si="3"/>
        <v>1381</v>
      </c>
      <c r="N37" s="82">
        <v>0</v>
      </c>
      <c r="O37" s="77">
        <v>0</v>
      </c>
      <c r="P37" s="3">
        <f t="shared" si="4"/>
        <v>0</v>
      </c>
      <c r="Q37" s="38">
        <f t="shared" si="5"/>
        <v>40</v>
      </c>
      <c r="R37" s="76">
        <v>0</v>
      </c>
      <c r="S37" s="76">
        <v>40</v>
      </c>
      <c r="T37" s="76">
        <v>0</v>
      </c>
      <c r="U37" s="41">
        <v>2.1</v>
      </c>
      <c r="V37" s="44">
        <f t="shared" si="6"/>
        <v>0</v>
      </c>
      <c r="W37" s="85">
        <f t="shared" si="7"/>
        <v>40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1400</v>
      </c>
      <c r="AB37" s="44">
        <f t="shared" si="12"/>
        <v>0</v>
      </c>
      <c r="AC37" s="44">
        <f t="shared" si="13"/>
        <v>1400</v>
      </c>
      <c r="AD37" s="44">
        <f t="shared" si="14"/>
        <v>10</v>
      </c>
      <c r="AE37" s="44">
        <f t="shared" si="15"/>
        <v>21</v>
      </c>
      <c r="AF37" s="44">
        <f t="shared" si="16"/>
        <v>1421</v>
      </c>
      <c r="AG37" s="107">
        <v>2500</v>
      </c>
      <c r="AH37" s="108">
        <f t="shared" si="17"/>
        <v>1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20</v>
      </c>
      <c r="H43" s="76">
        <v>0</v>
      </c>
      <c r="I43" s="76">
        <v>20</v>
      </c>
      <c r="J43" s="76">
        <v>0</v>
      </c>
      <c r="K43" s="41">
        <v>2.6</v>
      </c>
      <c r="L43" s="44">
        <f t="shared" si="20"/>
        <v>0</v>
      </c>
      <c r="M43" s="45">
        <f t="shared" si="21"/>
        <v>20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20</v>
      </c>
      <c r="AB43" s="44">
        <f t="shared" si="30"/>
        <v>0</v>
      </c>
      <c r="AC43" s="44">
        <f t="shared" si="31"/>
        <v>20</v>
      </c>
      <c r="AD43" s="44">
        <f t="shared" si="32"/>
        <v>0</v>
      </c>
      <c r="AE43" s="44">
        <f t="shared" si="33"/>
        <v>0</v>
      </c>
      <c r="AF43" s="44">
        <f t="shared" si="34"/>
        <v>20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117</v>
      </c>
      <c r="H48" s="76">
        <v>0</v>
      </c>
      <c r="I48" s="76">
        <v>117</v>
      </c>
      <c r="J48" s="76">
        <v>3</v>
      </c>
      <c r="K48" s="41">
        <v>2.5</v>
      </c>
      <c r="L48" s="44">
        <f t="shared" si="20"/>
        <v>8</v>
      </c>
      <c r="M48" s="45">
        <f t="shared" si="21"/>
        <v>125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117</v>
      </c>
      <c r="AB48" s="44">
        <f t="shared" si="30"/>
        <v>0</v>
      </c>
      <c r="AC48" s="44">
        <f t="shared" si="31"/>
        <v>117</v>
      </c>
      <c r="AD48" s="44">
        <f t="shared" si="32"/>
        <v>3</v>
      </c>
      <c r="AE48" s="44">
        <f t="shared" si="33"/>
        <v>8</v>
      </c>
      <c r="AF48" s="44">
        <f t="shared" si="34"/>
        <v>125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4478</v>
      </c>
      <c r="H60" s="91">
        <f t="shared" si="36"/>
        <v>0</v>
      </c>
      <c r="I60" s="91">
        <f t="shared" si="36"/>
        <v>4478</v>
      </c>
      <c r="J60" s="91">
        <f t="shared" si="36"/>
        <v>483</v>
      </c>
      <c r="K60" s="49">
        <f>ROUND(L60/J60,0)</f>
        <v>3</v>
      </c>
      <c r="L60" s="91">
        <f t="shared" ref="L60:Q60" si="37">SUM(L10:L59)</f>
        <v>1482</v>
      </c>
      <c r="M60" s="91">
        <f t="shared" si="37"/>
        <v>5960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522</v>
      </c>
      <c r="R60" s="91">
        <f t="shared" ref="R60" si="38">SUM(R10:R59)</f>
        <v>0</v>
      </c>
      <c r="S60" s="91">
        <f t="shared" ref="S60:AH60" si="39">SUM(S10:S59)</f>
        <v>522</v>
      </c>
      <c r="T60" s="91">
        <f t="shared" si="39"/>
        <v>14</v>
      </c>
      <c r="U60" s="49">
        <f t="shared" si="39"/>
        <v>141.89999999999998</v>
      </c>
      <c r="V60" s="91">
        <f t="shared" si="39"/>
        <v>43</v>
      </c>
      <c r="W60" s="91">
        <f t="shared" si="39"/>
        <v>565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5000</v>
      </c>
      <c r="AB60" s="91">
        <f t="shared" si="39"/>
        <v>0</v>
      </c>
      <c r="AC60" s="91">
        <f t="shared" si="39"/>
        <v>5000</v>
      </c>
      <c r="AD60" s="91">
        <f t="shared" si="39"/>
        <v>497</v>
      </c>
      <c r="AE60" s="91">
        <f t="shared" si="39"/>
        <v>1525</v>
      </c>
      <c r="AF60" s="91">
        <f t="shared" si="39"/>
        <v>6525</v>
      </c>
      <c r="AG60" s="91">
        <f t="shared" si="39"/>
        <v>180151</v>
      </c>
      <c r="AH60" s="91">
        <f t="shared" si="39"/>
        <v>2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1300</v>
      </c>
      <c r="H37" s="215">
        <v>0</v>
      </c>
      <c r="I37" s="215">
        <v>1300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1300</v>
      </c>
      <c r="N37" s="226">
        <v>0</v>
      </c>
      <c r="O37" s="225">
        <v>0</v>
      </c>
      <c r="P37" s="206">
        <f t="shared" si="4"/>
        <v>0</v>
      </c>
      <c r="Q37" s="208">
        <f t="shared" si="5"/>
        <v>40</v>
      </c>
      <c r="R37" s="215">
        <v>0</v>
      </c>
      <c r="S37" s="215">
        <v>40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40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1340</v>
      </c>
      <c r="AB37" s="211">
        <f t="shared" si="12"/>
        <v>0</v>
      </c>
      <c r="AC37" s="211">
        <f t="shared" si="13"/>
        <v>1340</v>
      </c>
      <c r="AD37" s="211">
        <f t="shared" si="14"/>
        <v>0</v>
      </c>
      <c r="AE37" s="211">
        <f t="shared" si="15"/>
        <v>0</v>
      </c>
      <c r="AF37" s="211">
        <f t="shared" si="16"/>
        <v>1340</v>
      </c>
      <c r="AG37" s="220">
        <v>2500</v>
      </c>
      <c r="AH37">
        <f t="shared" si="17"/>
        <v>1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1300</v>
      </c>
      <c r="H60" s="91">
        <f t="shared" si="36"/>
        <v>0</v>
      </c>
      <c r="I60" s="91">
        <f t="shared" si="36"/>
        <v>1300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1300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40</v>
      </c>
      <c r="R60" s="91"/>
      <c r="S60" s="91">
        <f t="shared" ref="S60:AH60" si="38">SUM(S10:S59)</f>
        <v>40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40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1340</v>
      </c>
      <c r="AB60" s="91">
        <f t="shared" si="38"/>
        <v>0</v>
      </c>
      <c r="AC60" s="91">
        <f t="shared" si="38"/>
        <v>1340</v>
      </c>
      <c r="AD60" s="91">
        <f t="shared" si="38"/>
        <v>0</v>
      </c>
      <c r="AE60" s="91">
        <f t="shared" si="38"/>
        <v>0</v>
      </c>
      <c r="AF60" s="91">
        <f t="shared" si="38"/>
        <v>1340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300070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300070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300070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300070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300070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J239"/>
  <sheetViews>
    <sheetView tabSelected="1" view="pageBreakPreview" zoomScale="60" zoomScaleNormal="100" workbookViewId="0">
      <selection activeCell="K241" sqref="K241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62.25" customHeight="1">
      <c r="D1" s="169"/>
      <c r="E1" s="304" t="s">
        <v>727</v>
      </c>
      <c r="F1" s="304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2.25" customHeight="1">
      <c r="A4" s="158" t="s">
        <v>84</v>
      </c>
      <c r="B4" s="224" t="s">
        <v>726</v>
      </c>
      <c r="C4" s="301" t="s">
        <v>83</v>
      </c>
      <c r="D4" s="301"/>
      <c r="E4" s="159">
        <v>300070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0</v>
      </c>
    </row>
    <row r="11" spans="1:10" ht="30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0</v>
      </c>
    </row>
    <row r="13" spans="1:10" ht="30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0</v>
      </c>
    </row>
    <row r="15" spans="1:10" ht="30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0</v>
      </c>
    </row>
    <row r="18" spans="1:5" ht="30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0</v>
      </c>
    </row>
    <row r="21" spans="1:5" ht="30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15</v>
      </c>
    </row>
    <row r="22" spans="1:5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0</v>
      </c>
    </row>
    <row r="24" spans="1:5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0</v>
      </c>
    </row>
    <row r="27" spans="1:5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0</v>
      </c>
    </row>
    <row r="28" spans="1:5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50</v>
      </c>
    </row>
    <row r="37" spans="1:5" ht="30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8</v>
      </c>
    </row>
    <row r="38" spans="1:5" ht="30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0</v>
      </c>
    </row>
    <row r="40" spans="1:5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15</v>
      </c>
    </row>
    <row r="42" spans="1:5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300</v>
      </c>
    </row>
    <row r="43" spans="1:5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25</v>
      </c>
    </row>
    <row r="44" spans="1:5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150</v>
      </c>
    </row>
    <row r="47" spans="1:5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8</v>
      </c>
    </row>
    <row r="48" spans="1:5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120</v>
      </c>
    </row>
    <row r="50" spans="1:5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100</v>
      </c>
    </row>
    <row r="51" spans="1:5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2</v>
      </c>
    </row>
    <row r="52" spans="1:5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2</v>
      </c>
    </row>
    <row r="54" spans="1:5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100</v>
      </c>
    </row>
    <row r="55" spans="1:5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300</v>
      </c>
    </row>
    <row r="56" spans="1:5" ht="30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101</v>
      </c>
    </row>
    <row r="74" spans="1:5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2</v>
      </c>
    </row>
    <row r="77" spans="1:5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2</v>
      </c>
    </row>
    <row r="82" spans="1:5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0</v>
      </c>
    </row>
    <row r="84" spans="1:5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2</v>
      </c>
    </row>
    <row r="110" spans="1:5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70</v>
      </c>
    </row>
    <row r="111" spans="1:5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15</v>
      </c>
    </row>
    <row r="113" spans="1:5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25</v>
      </c>
    </row>
    <row r="121" spans="1:5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1</v>
      </c>
    </row>
    <row r="122" spans="1:5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3000</v>
      </c>
    </row>
    <row r="144" spans="1:5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250</v>
      </c>
    </row>
    <row r="145" spans="1:5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250</v>
      </c>
    </row>
    <row r="146" spans="1:5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0</v>
      </c>
    </row>
    <row r="148" spans="1:5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0</v>
      </c>
    </row>
    <row r="149" spans="1:5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15</v>
      </c>
    </row>
    <row r="150" spans="1:5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0</v>
      </c>
    </row>
    <row r="156" spans="1:5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0</v>
      </c>
    </row>
    <row r="157" spans="1:5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1</v>
      </c>
    </row>
    <row r="159" spans="1:5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0</v>
      </c>
    </row>
    <row r="163" spans="1:5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1</v>
      </c>
    </row>
    <row r="164" spans="1:5" ht="30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1040</v>
      </c>
    </row>
    <row r="165" spans="1:5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2</v>
      </c>
    </row>
    <row r="166" spans="1:5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0</v>
      </c>
    </row>
    <row r="167" spans="1:5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590</v>
      </c>
    </row>
    <row r="170" spans="1:5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30</v>
      </c>
    </row>
    <row r="171" spans="1:5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1</v>
      </c>
    </row>
    <row r="180" spans="1:5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25</v>
      </c>
    </row>
    <row r="196" spans="1:5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5</v>
      </c>
    </row>
    <row r="202" spans="1:5" ht="30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>
      <c r="A227" s="205"/>
      <c r="B227" s="205" t="s">
        <v>262</v>
      </c>
      <c r="C227" s="205"/>
      <c r="D227" s="236"/>
      <c r="E227" s="205">
        <f>SUM(E8:E226)</f>
        <v>6623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1300</v>
      </c>
    </row>
    <row r="235" spans="1:5">
      <c r="D235" s="236" t="s">
        <v>452</v>
      </c>
      <c r="E235" s="205">
        <v>113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5180</v>
      </c>
    </row>
    <row r="238" spans="1:5">
      <c r="D238" s="236" t="s">
        <v>648</v>
      </c>
      <c r="E238" s="205">
        <v>30</v>
      </c>
    </row>
    <row r="239" spans="1:5">
      <c r="D239" s="236" t="s">
        <v>262</v>
      </c>
      <c r="E239" s="205">
        <f>SUM(E231:E238)</f>
        <v>6623</v>
      </c>
    </row>
  </sheetData>
  <autoFilter ref="A7:J227"/>
  <mergeCells count="3">
    <mergeCell ref="B2:D2"/>
    <mergeCell ref="C4:D4"/>
    <mergeCell ref="E1:F1"/>
  </mergeCells>
  <pageMargins left="0.25" right="0.25" top="0.75" bottom="0.75" header="0.3" footer="0.3"/>
  <pageSetup paperSize="9" scale="62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1</v>
      </c>
      <c r="H10" s="215">
        <v>0</v>
      </c>
      <c r="I10" s="215">
        <v>1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1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</v>
      </c>
      <c r="AB10" s="208">
        <f t="shared" ref="AB10:AB41" si="12">H10+R10</f>
        <v>0</v>
      </c>
      <c r="AC10" s="208">
        <f t="shared" ref="AC10:AC41" si="13">I10+S10</f>
        <v>1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1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2580</v>
      </c>
      <c r="H23" s="215">
        <v>0</v>
      </c>
      <c r="I23" s="215">
        <v>2580</v>
      </c>
      <c r="J23" s="215">
        <v>450</v>
      </c>
      <c r="K23" s="209">
        <v>3.1</v>
      </c>
      <c r="L23" s="211">
        <f t="shared" si="2"/>
        <v>1395</v>
      </c>
      <c r="M23" s="212">
        <f t="shared" si="3"/>
        <v>3975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2580</v>
      </c>
      <c r="AB23" s="211">
        <f t="shared" si="12"/>
        <v>0</v>
      </c>
      <c r="AC23" s="211">
        <f t="shared" si="13"/>
        <v>2580</v>
      </c>
      <c r="AD23" s="211">
        <f t="shared" si="14"/>
        <v>450</v>
      </c>
      <c r="AE23" s="211">
        <f t="shared" si="15"/>
        <v>1395</v>
      </c>
      <c r="AF23" s="211">
        <f t="shared" si="16"/>
        <v>3975</v>
      </c>
      <c r="AG23" s="220">
        <v>4470</v>
      </c>
      <c r="AH23">
        <f t="shared" si="17"/>
        <v>1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480</v>
      </c>
      <c r="R24" s="215">
        <v>0</v>
      </c>
      <c r="S24" s="215">
        <v>480</v>
      </c>
      <c r="T24" s="215">
        <v>12</v>
      </c>
      <c r="U24" s="209">
        <v>3.1</v>
      </c>
      <c r="V24" s="211">
        <f t="shared" si="6"/>
        <v>37</v>
      </c>
      <c r="W24" s="217">
        <f t="shared" si="7"/>
        <v>517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480</v>
      </c>
      <c r="AB24" s="211">
        <f t="shared" si="12"/>
        <v>0</v>
      </c>
      <c r="AC24" s="211">
        <f t="shared" si="13"/>
        <v>480</v>
      </c>
      <c r="AD24" s="211">
        <f t="shared" si="14"/>
        <v>12</v>
      </c>
      <c r="AE24" s="211">
        <f t="shared" si="15"/>
        <v>37</v>
      </c>
      <c r="AF24" s="211">
        <f t="shared" si="16"/>
        <v>517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400</v>
      </c>
      <c r="H26" s="215">
        <v>0</v>
      </c>
      <c r="I26" s="215">
        <v>400</v>
      </c>
      <c r="J26" s="215">
        <v>20</v>
      </c>
      <c r="K26" s="209">
        <v>2.9</v>
      </c>
      <c r="L26" s="211">
        <f t="shared" si="2"/>
        <v>58</v>
      </c>
      <c r="M26" s="212">
        <f t="shared" si="3"/>
        <v>458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400</v>
      </c>
      <c r="AB26" s="211">
        <f t="shared" si="12"/>
        <v>0</v>
      </c>
      <c r="AC26" s="211">
        <f t="shared" si="13"/>
        <v>400</v>
      </c>
      <c r="AD26" s="211">
        <f t="shared" si="14"/>
        <v>20</v>
      </c>
      <c r="AE26" s="211">
        <f t="shared" si="15"/>
        <v>58</v>
      </c>
      <c r="AF26" s="211">
        <f t="shared" si="16"/>
        <v>458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</v>
      </c>
      <c r="R34" s="215">
        <v>0</v>
      </c>
      <c r="S34" s="94">
        <v>2</v>
      </c>
      <c r="T34" s="94">
        <v>2</v>
      </c>
      <c r="U34" s="209">
        <v>2.8</v>
      </c>
      <c r="V34" s="211">
        <f t="shared" si="6"/>
        <v>6</v>
      </c>
      <c r="W34" s="217">
        <f t="shared" si="7"/>
        <v>8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</v>
      </c>
      <c r="AB34" s="211">
        <f t="shared" si="12"/>
        <v>0</v>
      </c>
      <c r="AC34" s="211">
        <f t="shared" si="13"/>
        <v>2</v>
      </c>
      <c r="AD34" s="211">
        <f t="shared" si="14"/>
        <v>2</v>
      </c>
      <c r="AE34" s="211">
        <f t="shared" si="15"/>
        <v>6</v>
      </c>
      <c r="AF34" s="211">
        <f t="shared" si="16"/>
        <v>8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60</v>
      </c>
      <c r="H37" s="215">
        <v>0</v>
      </c>
      <c r="I37" s="215">
        <v>60</v>
      </c>
      <c r="J37" s="215">
        <v>10</v>
      </c>
      <c r="K37" s="209">
        <v>2.1</v>
      </c>
      <c r="L37" s="211">
        <f t="shared" si="2"/>
        <v>21</v>
      </c>
      <c r="M37" s="212">
        <f t="shared" si="3"/>
        <v>81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60</v>
      </c>
      <c r="AB37" s="211">
        <f t="shared" si="12"/>
        <v>0</v>
      </c>
      <c r="AC37" s="211">
        <f t="shared" si="13"/>
        <v>60</v>
      </c>
      <c r="AD37" s="211">
        <f t="shared" si="14"/>
        <v>10</v>
      </c>
      <c r="AE37" s="211">
        <f t="shared" si="15"/>
        <v>21</v>
      </c>
      <c r="AF37" s="211">
        <f t="shared" si="16"/>
        <v>81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20</v>
      </c>
      <c r="H43" s="215">
        <v>0</v>
      </c>
      <c r="I43" s="215">
        <v>20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20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20</v>
      </c>
      <c r="AB43" s="211">
        <f t="shared" si="30"/>
        <v>0</v>
      </c>
      <c r="AC43" s="211">
        <f t="shared" si="31"/>
        <v>20</v>
      </c>
      <c r="AD43" s="211">
        <f t="shared" si="32"/>
        <v>0</v>
      </c>
      <c r="AE43" s="211">
        <f t="shared" si="33"/>
        <v>0</v>
      </c>
      <c r="AF43" s="211">
        <f t="shared" si="34"/>
        <v>20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117</v>
      </c>
      <c r="H48" s="215">
        <v>0</v>
      </c>
      <c r="I48" s="215">
        <v>117</v>
      </c>
      <c r="J48" s="215">
        <v>3</v>
      </c>
      <c r="K48" s="209">
        <v>2.5</v>
      </c>
      <c r="L48" s="211">
        <f t="shared" si="20"/>
        <v>8</v>
      </c>
      <c r="M48" s="212">
        <f t="shared" si="21"/>
        <v>125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117</v>
      </c>
      <c r="AB48" s="211">
        <f t="shared" si="30"/>
        <v>0</v>
      </c>
      <c r="AC48" s="211">
        <f t="shared" si="31"/>
        <v>117</v>
      </c>
      <c r="AD48" s="211">
        <f t="shared" si="32"/>
        <v>3</v>
      </c>
      <c r="AE48" s="211">
        <f t="shared" si="33"/>
        <v>8</v>
      </c>
      <c r="AF48" s="211">
        <f t="shared" si="34"/>
        <v>125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3178</v>
      </c>
      <c r="H60" s="91">
        <f t="shared" si="36"/>
        <v>0</v>
      </c>
      <c r="I60" s="91">
        <f t="shared" si="36"/>
        <v>3178</v>
      </c>
      <c r="J60" s="91">
        <f t="shared" si="36"/>
        <v>483</v>
      </c>
      <c r="K60" s="49">
        <f>ROUND(L60/J60,0)</f>
        <v>3</v>
      </c>
      <c r="L60" s="91">
        <f t="shared" ref="L60:Q60" si="37">SUM(L10:L59)</f>
        <v>1482</v>
      </c>
      <c r="M60" s="91">
        <f t="shared" si="37"/>
        <v>4660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482</v>
      </c>
      <c r="R60" s="91"/>
      <c r="S60" s="91">
        <f t="shared" ref="S60:AH60" si="38">SUM(S10:S59)</f>
        <v>482</v>
      </c>
      <c r="T60" s="91">
        <f t="shared" si="38"/>
        <v>14</v>
      </c>
      <c r="U60" s="49">
        <f t="shared" si="38"/>
        <v>141.89999999999998</v>
      </c>
      <c r="V60" s="91">
        <f t="shared" si="38"/>
        <v>43</v>
      </c>
      <c r="W60" s="91">
        <f t="shared" si="38"/>
        <v>525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3660</v>
      </c>
      <c r="AB60" s="91">
        <f t="shared" si="38"/>
        <v>0</v>
      </c>
      <c r="AC60" s="91">
        <f t="shared" si="38"/>
        <v>3660</v>
      </c>
      <c r="AD60" s="91">
        <f t="shared" si="38"/>
        <v>497</v>
      </c>
      <c r="AE60" s="91">
        <f t="shared" si="38"/>
        <v>1525</v>
      </c>
      <c r="AF60" s="91">
        <f t="shared" si="38"/>
        <v>5185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300070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2024-05-31T13:34:44Z</cp:lastPrinted>
  <dcterms:created xsi:type="dcterms:W3CDTF">2016-01-04T13:41:28Z</dcterms:created>
  <dcterms:modified xsi:type="dcterms:W3CDTF">2024-05-31T13:35:15Z</dcterms:modified>
</cp:coreProperties>
</file>