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5" sheetId="1" r:id="rId1"/>
    <sheet name="код" sheetId="51" r:id="rId2"/>
    <sheet name="ВСЕ_" sheetId="52" r:id="rId3"/>
    <sheet name="6" sheetId="61" r:id="rId4"/>
    <sheet name="26" sheetId="60" r:id="rId5"/>
    <sheet name="52" sheetId="59" r:id="rId6"/>
    <sheet name="32" sheetId="58" r:id="rId7"/>
    <sheet name="31" sheetId="57" r:id="rId8"/>
    <sheet name="30" sheetId="56" r:id="rId9"/>
    <sheet name="71" sheetId="55" r:id="rId10"/>
    <sheet name="77" sheetId="54" r:id="rId11"/>
    <sheet name="80" sheetId="53" r:id="rId12"/>
    <sheet name="реабилитация" sheetId="49" r:id="rId13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'300055'!$7:$11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I67" s="1"/>
  <c r="H67"/>
  <c r="G67"/>
  <c r="F67"/>
  <c r="E67"/>
  <c r="C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/>
  <c r="M63"/>
  <c r="K63"/>
  <c r="J63" s="1"/>
  <c r="F63"/>
  <c r="E63" s="1"/>
  <c r="Q62"/>
  <c r="P62"/>
  <c r="O62"/>
  <c r="M62"/>
  <c r="K62"/>
  <c r="J62" s="1"/>
  <c r="F62"/>
  <c r="E62" s="1"/>
  <c r="Q61"/>
  <c r="P61"/>
  <c r="O6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M56"/>
  <c r="K56"/>
  <c r="J56" s="1"/>
  <c r="F56"/>
  <c r="E56" s="1"/>
  <c r="Q55"/>
  <c r="P55"/>
  <c r="O55"/>
  <c r="N55" s="1"/>
  <c r="M55"/>
  <c r="K55"/>
  <c r="J55" s="1"/>
  <c r="F55"/>
  <c r="E55" s="1"/>
  <c r="Q54"/>
  <c r="P54"/>
  <c r="O54"/>
  <c r="N54"/>
  <c r="M54"/>
  <c r="K54"/>
  <c r="J54" s="1"/>
  <c r="F54"/>
  <c r="E54" s="1"/>
  <c r="Q53"/>
  <c r="P53"/>
  <c r="N53" s="1"/>
  <c r="O53"/>
  <c r="M53"/>
  <c r="K53"/>
  <c r="J53" s="1"/>
  <c r="F53"/>
  <c r="E53" s="1"/>
  <c r="Q52"/>
  <c r="P52"/>
  <c r="O52"/>
  <c r="M52"/>
  <c r="K52"/>
  <c r="J52" s="1"/>
  <c r="F52"/>
  <c r="E52" s="1"/>
  <c r="Q51"/>
  <c r="P51"/>
  <c r="O5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M46" s="1"/>
  <c r="P46"/>
  <c r="O46"/>
  <c r="N46" s="1"/>
  <c r="K46"/>
  <c r="J46" s="1"/>
  <c r="F46"/>
  <c r="E46" s="1"/>
  <c r="Q45"/>
  <c r="P45"/>
  <c r="O45"/>
  <c r="N45" s="1"/>
  <c r="M45"/>
  <c r="K45"/>
  <c r="J45" s="1"/>
  <c r="F45"/>
  <c r="E45" s="1"/>
  <c r="Q44"/>
  <c r="P44"/>
  <c r="O44"/>
  <c r="N44" s="1"/>
  <c r="M44"/>
  <c r="K44"/>
  <c r="J44" s="1"/>
  <c r="F44"/>
  <c r="E44" s="1"/>
  <c r="Q43"/>
  <c r="P43"/>
  <c r="O43"/>
  <c r="N43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M31" s="1"/>
  <c r="P31"/>
  <c r="O31"/>
  <c r="N31" s="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 s="1"/>
  <c r="Q25"/>
  <c r="P25"/>
  <c r="O25"/>
  <c r="M25"/>
  <c r="K25"/>
  <c r="J25" s="1"/>
  <c r="F25"/>
  <c r="E25" s="1"/>
  <c r="Q24"/>
  <c r="M24" s="1"/>
  <c r="P24"/>
  <c r="O24"/>
  <c r="N24" s="1"/>
  <c r="K24"/>
  <c r="K22" s="1"/>
  <c r="J22" s="1"/>
  <c r="F24"/>
  <c r="E24" s="1"/>
  <c r="Q23"/>
  <c r="P23"/>
  <c r="O23"/>
  <c r="N23" s="1"/>
  <c r="M23"/>
  <c r="K23"/>
  <c r="J23" s="1"/>
  <c r="F23"/>
  <c r="E23" s="1"/>
  <c r="L22"/>
  <c r="G22"/>
  <c r="Q21"/>
  <c r="P21"/>
  <c r="O21"/>
  <c r="N21" s="1"/>
  <c r="M21"/>
  <c r="K21"/>
  <c r="J21" s="1"/>
  <c r="F21"/>
  <c r="E21" s="1"/>
  <c r="Q20"/>
  <c r="P20"/>
  <c r="O20"/>
  <c r="N20" s="1"/>
  <c r="M20"/>
  <c r="K20"/>
  <c r="J20" s="1"/>
  <c r="F20"/>
  <c r="E20" s="1"/>
  <c r="Q19"/>
  <c r="P19"/>
  <c r="O19"/>
  <c r="N19" s="1"/>
  <c r="M19"/>
  <c r="K19"/>
  <c r="J19"/>
  <c r="F19"/>
  <c r="E19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R67" l="1"/>
  <c r="D67"/>
  <c r="S67" s="1"/>
  <c r="N62"/>
  <c r="N61"/>
  <c r="N56"/>
  <c r="N52"/>
  <c r="N51"/>
  <c r="N25"/>
  <c r="Q22"/>
  <c r="M22" s="1"/>
  <c r="J24"/>
  <c r="E22"/>
  <c r="O22" s="1"/>
  <c r="N22" s="1"/>
  <c r="F22"/>
  <c r="P22" s="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R13" l="1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<sst xmlns="http://schemas.openxmlformats.org/spreadsheetml/2006/main" count="9833" uniqueCount="1073">
  <si>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</si>
  <si>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</si>
  <si>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</si>
  <si>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</si>
  <si>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</si>
  <si>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</si>
  <si>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</si>
  <si>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</si>
  <si>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</si>
  <si>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</si>
  <si>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</si>
  <si>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</si>
  <si>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</si>
  <si>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</si>
  <si>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</si>
  <si>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</si>
  <si>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</si>
  <si>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</si>
  <si>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</si>
  <si>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</si>
  <si>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</si>
  <si>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</si>
  <si>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</si>
  <si>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</si>
  <si>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</si>
  <si>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</si>
  <si>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</si>
  <si>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</si>
  <si>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</si>
  <si>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</si>
  <si>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</si>
  <si>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</si>
  <si>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</si>
  <si>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</si>
  <si>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</si>
  <si>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</si>
  <si>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</si>
  <si>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</si>
  <si>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</si>
  <si>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</si>
  <si>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</si>
  <si>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</si>
  <si>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</si>
  <si>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</si>
  <si>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</si>
  <si>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</si>
  <si>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</si>
  <si>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</si>
  <si>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</si>
  <si>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</si>
  <si>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</si>
  <si>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</si>
  <si>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</si>
  <si>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</si>
  <si>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</si>
  <si>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</si>
  <si>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</si>
  <si>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</si>
  <si>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</si>
  <si>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</si>
  <si>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</si>
  <si>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</si>
  <si>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</si>
  <si>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</si>
  <si>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</si>
  <si>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</si>
  <si>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</si>
  <si>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</si>
  <si>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</si>
  <si>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</si>
  <si>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</si>
  <si>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</si>
  <si>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</si>
  <si>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</si>
  <si>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</si>
  <si>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</si>
  <si>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</si>
  <si>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</si>
  <si>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</si>
  <si>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</si>
  <si>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</si>
  <si>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</si>
  <si>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</si>
  <si>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</si>
  <si>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</si>
  <si>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</si>
  <si>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</si>
  <si>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</si>
  <si>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</si>
  <si>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</si>
  <si>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</si>
  <si>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</si>
  <si>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</si>
  <si>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</si>
  <si>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</si>
  <si>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</si>
  <si>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</si>
  <si>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</si>
  <si>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</si>
  <si>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</si>
  <si>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</si>
  <si>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</si>
  <si>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</si>
  <si>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</si>
  <si>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</si>
  <si>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</si>
  <si>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</si>
  <si>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</si>
  <si>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</si>
  <si>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</si>
  <si>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</si>
  <si>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</si>
  <si>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</si>
  <si>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</si>
  <si>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</si>
  <si>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</si>
  <si>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</si>
  <si>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</si>
  <si>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</si>
  <si>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</si>
  <si>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</si>
  <si>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</si>
  <si>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</si>
  <si>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</si>
  <si>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</si>
  <si>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</si>
  <si>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</si>
  <si>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</si>
  <si>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</si>
  <si>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</si>
  <si>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</si>
  <si>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</si>
  <si>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</si>
  <si>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</si>
  <si>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</si>
  <si>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</si>
  <si>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</si>
  <si>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</si>
  <si>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</si>
  <si>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</si>
  <si>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</si>
  <si>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</si>
  <si>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</si>
  <si>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</si>
  <si>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</si>
  <si>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</si>
  <si>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</si>
  <si>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</si>
  <si>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</si>
  <si>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</si>
  <si>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</si>
  <si>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</si>
  <si>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</si>
  <si>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</si>
  <si>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</si>
  <si>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</si>
  <si>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</si>
  <si>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</si>
  <si>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</si>
  <si>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</si>
  <si>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</si>
  <si>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</si>
  <si>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</si>
  <si>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</si>
  <si>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</si>
  <si>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</si>
  <si>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</si>
  <si>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</si>
  <si>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</si>
  <si>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</si>
  <si>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</si>
  <si>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</si>
  <si>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</si>
  <si>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</si>
  <si>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</si>
  <si>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</si>
  <si>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</si>
  <si>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</si>
  <si>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</si>
  <si>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</si>
  <si>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</si>
  <si>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</si>
  <si>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</si>
  <si>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</si>
  <si>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</si>
  <si>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</si>
  <si>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</si>
  <si>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</si>
  <si>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</si>
  <si>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</si>
  <si>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</si>
  <si>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</si>
  <si>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</si>
  <si>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</si>
  <si>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</si>
  <si>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</si>
  <si>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</si>
  <si>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</si>
  <si>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</si>
  <si>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</si>
  <si>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</si>
  <si>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</si>
  <si>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</si>
  <si>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</si>
  <si>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</si>
  <si>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</si>
  <si>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</si>
  <si>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</si>
  <si>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</si>
  <si>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</si>
  <si>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</si>
  <si>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</si>
  <si>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</si>
  <si>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</si>
  <si>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</si>
  <si>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</si>
  <si>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</si>
  <si>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</si>
  <si>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</si>
  <si>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</si>
  <si>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</si>
  <si>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</si>
  <si>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</si>
  <si>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</si>
  <si>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</si>
  <si>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</si>
  <si>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</si>
  <si>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</si>
  <si>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</si>
  <si>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</si>
  <si>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</si>
  <si>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</si>
  <si>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</si>
  <si>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</si>
  <si>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</si>
  <si>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</si>
  <si>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</si>
  <si>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</si>
  <si>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</si>
  <si>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</si>
  <si>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</si>
  <si>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</si>
  <si>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</si>
  <si>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</si>
  <si>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</si>
  <si>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</si>
  <si>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</si>
  <si>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</si>
  <si>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</si>
  <si>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</si>
  <si>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</si>
  <si>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</si>
  <si>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</si>
  <si>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</si>
  <si>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</si>
  <si>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</si>
  <si>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</si>
  <si>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</si>
  <si>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</si>
  <si>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</si>
  <si>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</si>
  <si>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</si>
  <si>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</si>
  <si>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</si>
  <si>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</si>
  <si>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</si>
  <si>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</si>
  <si>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</si>
  <si>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</si>
  <si>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</si>
  <si>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</si>
  <si>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</si>
  <si>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</si>
  <si>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</si>
  <si>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</si>
  <si>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</si>
  <si>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</si>
  <si>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</si>
  <si>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</si>
  <si>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</si>
  <si>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</si>
  <si>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</si>
  <si>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</si>
  <si>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</si>
  <si>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</si>
  <si>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</si>
  <si>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</si>
  <si>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</si>
  <si>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</si>
  <si>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</si>
  <si>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</si>
  <si>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</si>
  <si>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</si>
  <si>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</si>
  <si>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</si>
  <si>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</si>
  <si>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</si>
  <si>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</si>
  <si>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</si>
  <si>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</si>
  <si>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</si>
  <si>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</si>
  <si>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</si>
  <si>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</si>
  <si>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</si>
  <si>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</si>
  <si>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</si>
  <si>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</si>
  <si>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</si>
  <si>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</si>
  <si>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</si>
  <si>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</si>
  <si>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</si>
  <si>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</si>
  <si>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</si>
  <si>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</si>
  <si>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</si>
  <si>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</si>
  <si>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</si>
  <si>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</si>
  <si>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</si>
  <si>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</si>
  <si>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</si>
  <si>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</si>
  <si>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</si>
  <si>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</si>
  <si>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</si>
  <si>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</si>
  <si>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</si>
  <si>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</si>
  <si>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</si>
  <si>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</si>
  <si>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</si>
  <si>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</si>
  <si>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</si>
  <si>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</si>
  <si>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</si>
  <si>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</si>
  <si>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</si>
  <si>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</si>
  <si>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</si>
  <si>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</si>
  <si>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</si>
  <si>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</si>
  <si>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</si>
  <si>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</si>
  <si>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</si>
  <si>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</si>
  <si>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</si>
  <si>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</si>
  <si>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</si>
  <si>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</si>
  <si>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</si>
  <si>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</si>
  <si>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</si>
  <si>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</si>
  <si>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</si>
  <si>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</si>
  <si>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</si>
  <si>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</si>
  <si>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</si>
  <si>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</si>
  <si>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</si>
  <si>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</si>
  <si>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</si>
  <si>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</si>
  <si>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</si>
  <si>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</si>
  <si>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</si>
  <si>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</si>
  <si>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</si>
  <si>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</si>
  <si>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</si>
  <si>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</si>
  <si>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</si>
  <si>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</si>
  <si>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</si>
  <si>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</si>
  <si>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</si>
  <si>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</si>
  <si>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</si>
  <si>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</si>
  <si>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</si>
  <si>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</si>
  <si>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</si>
  <si>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</si>
  <si>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</si>
  <si>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</si>
  <si>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</si>
  <si>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</si>
  <si>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</si>
  <si>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</si>
  <si>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</si>
  <si>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</si>
  <si>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</si>
  <si>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</si>
  <si>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</si>
  <si>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</si>
  <si>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</si>
  <si>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</si>
  <si>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</si>
  <si>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</si>
  <si>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</si>
  <si>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</si>
  <si>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</si>
  <si>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</si>
  <si>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</si>
  <si>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</si>
  <si>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</si>
  <si>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</si>
  <si>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</si>
  <si>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</si>
  <si>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</si>
  <si>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</si>
  <si>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</si>
  <si>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</si>
  <si>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</si>
  <si>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</si>
  <si>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</si>
  <si>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</si>
  <si>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</si>
  <si>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</si>
  <si>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</si>
  <si>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</si>
  <si>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</si>
  <si>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</si>
  <si>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</si>
  <si>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</si>
  <si>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</si>
  <si>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</si>
  <si>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</si>
  <si>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</si>
  <si>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</si>
  <si>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</si>
  <si>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</si>
  <si>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</si>
  <si>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</si>
  <si>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</si>
  <si>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</si>
  <si>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</si>
  <si>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</si>
  <si>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</si>
  <si>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</si>
  <si>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</si>
  <si>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</si>
  <si>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</si>
  <si>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</si>
  <si>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</si>
  <si>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</si>
  <si>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</si>
  <si>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</si>
  <si>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</si>
  <si>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</si>
  <si>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</si>
  <si>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</si>
  <si>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</si>
  <si>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</si>
  <si>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</si>
  <si>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</si>
  <si>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</si>
  <si>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</si>
  <si>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</si>
  <si>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</si>
  <si>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</si>
  <si>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</si>
  <si>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</si>
  <si>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</si>
  <si>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</si>
  <si>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</si>
  <si>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</si>
  <si>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</si>
  <si>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</si>
  <si>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</si>
  <si>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</si>
  <si>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</si>
  <si>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</si>
  <si>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</si>
  <si>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</si>
  <si>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</si>
  <si>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</si>
  <si>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</si>
  <si>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</si>
  <si>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</si>
  <si>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</si>
  <si>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</si>
  <si>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</si>
  <si>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</si>
  <si>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</si>
  <si>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</si>
  <si>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</si>
  <si>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</si>
  <si>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</si>
  <si>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</si>
  <si>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</si>
  <si>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</si>
  <si>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</si>
  <si>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</si>
  <si>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</si>
  <si>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</si>
  <si>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</si>
  <si>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</si>
  <si>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</si>
  <si>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</si>
  <si>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</si>
  <si>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</si>
  <si>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</si>
  <si>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</si>
  <si>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</si>
  <si>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</si>
  <si>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</si>
  <si>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</si>
  <si>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</si>
  <si>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</si>
  <si>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</si>
  <si>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</si>
  <si>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</si>
  <si>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</si>
  <si>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</si>
  <si>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</si>
  <si>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</si>
  <si>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</si>
  <si>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</si>
  <si>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</si>
  <si>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</si>
  <si>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</si>
  <si>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</si>
  <si>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</si>
  <si>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</si>
  <si>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</si>
  <si>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</si>
  <si>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</si>
  <si>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</si>
  <si>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</si>
  <si>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</si>
  <si>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</si>
  <si>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</si>
  <si>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</si>
  <si>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</si>
  <si>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</si>
  <si>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</si>
  <si>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</si>
  <si>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</si>
  <si>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</si>
  <si>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</si>
  <si>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</si>
  <si>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</si>
  <si>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</si>
  <si>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</si>
  <si>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</si>
  <si>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</si>
  <si>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</si>
  <si>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</si>
  <si>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</si>
  <si>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</si>
  <si>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</si>
  <si>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</si>
  <si>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</si>
  <si>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</si>
  <si>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</si>
  <si>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</si>
  <si>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</si>
  <si>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</si>
  <si>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</si>
  <si>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</si>
  <si>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</si>
  <si>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</si>
  <si>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</si>
  <si>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</si>
  <si>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</si>
  <si>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</si>
  <si>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</si>
  <si>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</si>
  <si>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</si>
  <si>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</si>
  <si>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</si>
  <si>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</si>
  <si>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</si>
  <si>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</si>
  <si>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</si>
  <si>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</si>
  <si>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</si>
  <si>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</si>
  <si>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</si>
  <si>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</si>
  <si>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</si>
  <si>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</si>
  <si>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</si>
  <si>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</si>
  <si>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</si>
  <si>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</si>
  <si>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</si>
  <si>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</si>
  <si>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</si>
  <si>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</si>
  <si>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</si>
  <si>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</si>
  <si>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</si>
  <si>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</si>
  <si>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</si>
  <si>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</si>
  <si>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</si>
  <si>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</si>
  <si>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</si>
  <si>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</si>
  <si>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</si>
  <si>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</si>
  <si>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</si>
  <si>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</si>
  <si>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</si>
  <si>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</si>
  <si>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</si>
  <si>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</si>
  <si>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</si>
  <si>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</si>
  <si>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</si>
  <si>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</si>
  <si>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</si>
  <si>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</si>
  <si>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</si>
  <si>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</si>
  <si>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</si>
  <si>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</si>
  <si>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</si>
  <si>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</si>
  <si>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</si>
  <si>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</si>
  <si>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</si>
  <si>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</si>
  <si>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</si>
  <si>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</si>
  <si>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</si>
  <si>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</si>
  <si>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</si>
  <si>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</si>
  <si>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</si>
  <si>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</si>
  <si>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</si>
  <si>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</si>
  <si>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</si>
  <si>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</si>
  <si>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</si>
  <si>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</si>
  <si>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</si>
  <si>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</si>
  <si>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</si>
  <si>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</si>
  <si>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</si>
  <si>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</si>
  <si>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</si>
  <si>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</si>
  <si>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</si>
  <si>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</si>
  <si>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</si>
  <si>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</si>
  <si>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</si>
  <si>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</si>
  <si>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</si>
  <si>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</si>
  <si>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</si>
  <si>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</si>
  <si>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</si>
  <si>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</si>
  <si>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</si>
  <si>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</si>
  <si>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</si>
  <si>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</si>
  <si>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</si>
  <si>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</si>
  <si>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</si>
  <si>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</si>
  <si>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</si>
  <si>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</si>
  <si>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</si>
  <si>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</si>
  <si>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</si>
  <si>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</si>
  <si>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</si>
  <si>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</si>
  <si>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</si>
  <si>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</si>
  <si>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</si>
  <si>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</si>
  <si>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</si>
  <si>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</si>
  <si>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</si>
  <si>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</si>
  <si>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</si>
  <si>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</si>
  <si>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</si>
  <si>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</si>
  <si>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</si>
  <si>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</si>
  <si>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</si>
  <si>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</si>
  <si>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</si>
  <si>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</si>
  <si>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</si>
  <si>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</si>
  <si>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</si>
  <si>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</si>
  <si>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</si>
  <si>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</si>
  <si>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</si>
  <si>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</si>
  <si>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</si>
  <si>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</si>
  <si>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</si>
  <si>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</si>
  <si>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</si>
  <si>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</si>
  <si>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</si>
  <si>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</si>
  <si>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</si>
  <si>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</si>
  <si>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</si>
  <si>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</si>
  <si>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</si>
  <si>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</si>
  <si>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</si>
  <si>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</si>
  <si>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</si>
  <si>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</si>
  <si>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</si>
  <si>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</si>
  <si>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</si>
  <si>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</si>
  <si>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</si>
  <si>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</si>
  <si>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</si>
  <si>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</si>
  <si>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</si>
  <si>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</si>
  <si>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</si>
  <si>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</si>
  <si>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</si>
  <si>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</si>
  <si>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</si>
  <si>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</si>
  <si>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</si>
  <si>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</si>
  <si>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</si>
  <si>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</si>
  <si>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</si>
  <si>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</si>
  <si>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</si>
  <si>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</si>
  <si>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</si>
  <si>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</si>
  <si>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</si>
  <si>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</si>
  <si>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</si>
  <si>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</si>
  <si>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</si>
  <si>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</si>
  <si>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</si>
  <si>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</si>
  <si>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</si>
  <si>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</si>
  <si>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</si>
  <si>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</si>
  <si>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</si>
  <si>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</si>
  <si>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</si>
  <si>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</si>
  <si>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</si>
  <si>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</si>
  <si>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</si>
  <si>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</si>
  <si>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</si>
  <si>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</si>
  <si>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</si>
  <si>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</si>
  <si>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</si>
  <si>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</si>
  <si>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</si>
  <si>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</si>
  <si>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</si>
  <si>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</si>
  <si>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</si>
  <si>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</si>
  <si>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</si>
  <si>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</si>
  <si>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</si>
  <si>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</si>
  <si>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</si>
  <si>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</si>
  <si>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</si>
  <si>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</si>
  <si>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</si>
  <si>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</si>
  <si>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</si>
  <si>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</si>
  <si>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</si>
  <si>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</si>
  <si>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</si>
  <si>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</si>
  <si>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</si>
  <si>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</si>
  <si>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</si>
  <si>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</si>
  <si>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</si>
  <si>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</si>
  <si>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</si>
  <si>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</si>
  <si>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</si>
  <si>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</si>
  <si>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</si>
  <si>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</si>
  <si>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</si>
  <si>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</si>
  <si>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</si>
  <si>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</si>
  <si>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</si>
  <si>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</si>
  <si>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</si>
  <si>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</si>
  <si>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</si>
  <si>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</si>
  <si>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</si>
  <si>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</si>
  <si>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</si>
  <si>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</si>
  <si>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</si>
  <si>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</si>
  <si>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</si>
  <si>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</si>
  <si>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</si>
  <si>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</si>
  <si>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</si>
  <si>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</si>
  <si>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</si>
  <si>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</si>
  <si>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</si>
  <si>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</si>
  <si>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</si>
  <si>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</si>
  <si>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</si>
  <si>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</si>
  <si>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</si>
  <si>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</si>
  <si>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</si>
  <si>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</si>
  <si>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</si>
  <si>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</si>
  <si>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</si>
  <si>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</si>
  <si>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</si>
  <si>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</si>
  <si>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</si>
  <si>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</si>
  <si>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</si>
  <si>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</si>
  <si>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</si>
  <si>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</si>
  <si>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</si>
  <si>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</si>
  <si>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</si>
  <si>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</si>
  <si>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</si>
  <si>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</si>
  <si>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</si>
  <si>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</si>
  <si>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</si>
  <si>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</si>
  <si>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</si>
  <si>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</si>
  <si>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</si>
  <si>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</si>
  <si>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</si>
  <si>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</si>
  <si>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</si>
  <si>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</si>
  <si>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</si>
  <si>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</si>
  <si>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</si>
  <si>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</si>
  <si>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</si>
  <si>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</si>
  <si>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</si>
  <si>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</si>
  <si>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</si>
  <si>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</si>
  <si>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</si>
  <si>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</si>
  <si>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</si>
  <si>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</si>
  <si>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</si>
  <si>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</si>
  <si>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</si>
  <si>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</si>
  <si>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</si>
  <si>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</si>
  <si>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</si>
  <si>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</si>
  <si>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</si>
  <si>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</si>
  <si>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</si>
  <si>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</si>
  <si>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</si>
  <si>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</si>
  <si>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</si>
  <si>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</si>
  <si>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</si>
  <si>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</si>
  <si>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</si>
  <si>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</si>
  <si>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</si>
  <si>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</si>
  <si>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</si>
  <si>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</si>
  <si>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</si>
  <si>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</si>
  <si>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</si>
  <si>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</si>
  <si>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</si>
  <si>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</si>
  <si>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</si>
  <si>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</si>
  <si>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</si>
  <si>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</si>
  <si>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</si>
  <si>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</si>
  <si>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</si>
  <si>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</si>
  <si>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</si>
  <si>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</si>
  <si>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</si>
  <si>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</si>
  <si>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</si>
  <si>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</si>
  <si>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</si>
  <si>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</si>
  <si>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</si>
  <si>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</si>
  <si>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</si>
  <si>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</si>
  <si>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</si>
  <si>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</si>
  <si>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</si>
  <si>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</si>
  <si>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</si>
  <si>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</si>
  <si>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</si>
  <si>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</si>
  <si>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</si>
  <si>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</si>
  <si>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</si>
  <si>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</si>
  <si>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</si>
  <si>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</si>
  <si>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</si>
  <si>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</si>
  <si>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</si>
  <si>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</si>
  <si>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</si>
  <si>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</si>
  <si>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</si>
  <si>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</si>
  <si>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</si>
  <si>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</si>
  <si>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</si>
  <si>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</si>
  <si>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</si>
  <si>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</si>
  <si>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</si>
  <si>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</si>
  <si>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</si>
  <si>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</si>
  <si>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</si>
  <si>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</si>
  <si>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</si>
  <si>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</si>
  <si>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</si>
  <si>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</si>
  <si>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</si>
  <si>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</si>
  <si>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</si>
  <si>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</si>
  <si>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</si>
  <si>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</si>
  <si>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</si>
  <si>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</si>
  <si>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</si>
  <si>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</si>
  <si>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</si>
  <si>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</si>
  <si>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</si>
  <si>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</si>
  <si>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</si>
  <si>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</si>
  <si>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</si>
  <si>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</si>
  <si>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</si>
  <si>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</si>
  <si>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</si>
  <si>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</si>
  <si>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</si>
  <si>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</si>
  <si>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ЧУЗ "МСЧ"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</si>
  <si>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</si>
  <si>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</si>
  <si>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</si>
  <si>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</si>
  <si>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</si>
  <si>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</si>
  <si>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</si>
  <si>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</si>
  <si>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</si>
  <si>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</si>
  <si>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</si>
  <si>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</si>
  <si>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</si>
  <si>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</si>
  <si>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</si>
  <si>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</si>
  <si>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</si>
  <si>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</si>
  <si>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</si>
  <si>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</si>
  <si>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</si>
  <si>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</si>
  <si>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</si>
  <si>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</si>
  <si>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</si>
  <si>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</si>
  <si>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</si>
  <si>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</si>
  <si>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</si>
  <si>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</si>
  <si>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</si>
  <si>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</si>
  <si>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</si>
  <si>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</si>
  <si>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</si>
  <si>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</si>
  <si>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</si>
  <si>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</si>
  <si>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</si>
  <si>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</si>
  <si>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</si>
  <si>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</si>
  <si>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</si>
  <si>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</si>
  <si>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</si>
  <si>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</si>
  <si>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</si>
  <si>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</si>
  <si>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</si>
  <si>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</si>
  <si>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</si>
  <si>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</si>
  <si>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</si>
  <si>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</si>
  <si>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</si>
  <si>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</si>
  <si>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</si>
  <si>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</si>
  <si>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(26)кардиологические</t>
  </si>
  <si>
    <t>(29)кардиологии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</si>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</sst>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5" t="s">
        <v>281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24"/>
      <c r="Q1" s="24"/>
    </row>
    <row r="2" spans="1:19" ht="47.25" customHeight="1">
      <c r="C2" s="165" t="s">
        <v>282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7"/>
      <c r="Q2" s="17"/>
    </row>
    <row r="3" spans="1:19" ht="23.25" customHeight="1">
      <c r="C3" s="16"/>
      <c r="D3" s="16"/>
      <c r="E3" s="16"/>
      <c r="F3" s="16"/>
      <c r="G3" s="16"/>
      <c r="H3" s="166" t="s">
        <v>903</v>
      </c>
      <c r="I3" s="166"/>
      <c r="J3" s="166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300055</v>
      </c>
      <c r="E5" s="167" t="s">
        <v>260</v>
      </c>
      <c r="F5" s="167"/>
      <c r="G5" s="167"/>
      <c r="H5" s="175" t="s">
        <v>998</v>
      </c>
      <c r="I5" s="175"/>
      <c r="J5" s="175"/>
      <c r="K5" s="175"/>
      <c r="L5" s="175"/>
      <c r="M5" s="175"/>
      <c r="N5" s="175"/>
      <c r="O5" s="175"/>
      <c r="P5" s="175"/>
      <c r="Q5" s="175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6" t="s">
        <v>279</v>
      </c>
      <c r="Q6" s="176"/>
    </row>
    <row r="7" spans="1:19">
      <c r="A7" s="162" t="s">
        <v>6</v>
      </c>
      <c r="B7" s="177" t="s">
        <v>261</v>
      </c>
      <c r="C7" s="179" t="s">
        <v>9</v>
      </c>
      <c r="D7" s="180"/>
      <c r="E7" s="180"/>
      <c r="F7" s="180"/>
      <c r="G7" s="181"/>
      <c r="H7" s="179" t="s">
        <v>10</v>
      </c>
      <c r="I7" s="180"/>
      <c r="J7" s="180"/>
      <c r="K7" s="180"/>
      <c r="L7" s="181"/>
      <c r="M7" s="182" t="s">
        <v>262</v>
      </c>
      <c r="N7" s="182"/>
      <c r="O7" s="182"/>
      <c r="P7" s="182"/>
      <c r="Q7" s="183"/>
    </row>
    <row r="8" spans="1:19" ht="15" customHeight="1">
      <c r="A8" s="163"/>
      <c r="B8" s="178"/>
      <c r="C8" s="172" t="s">
        <v>263</v>
      </c>
      <c r="D8" s="173" t="s">
        <v>264</v>
      </c>
      <c r="E8" s="170" t="s">
        <v>265</v>
      </c>
      <c r="F8" s="170"/>
      <c r="G8" s="171"/>
      <c r="H8" s="172" t="s">
        <v>263</v>
      </c>
      <c r="I8" s="173" t="s">
        <v>264</v>
      </c>
      <c r="J8" s="170" t="s">
        <v>265</v>
      </c>
      <c r="K8" s="170"/>
      <c r="L8" s="171"/>
      <c r="M8" s="174" t="s">
        <v>263</v>
      </c>
      <c r="N8" s="164" t="s">
        <v>264</v>
      </c>
      <c r="O8" s="184" t="s">
        <v>265</v>
      </c>
      <c r="P8" s="185"/>
      <c r="Q8" s="186"/>
    </row>
    <row r="9" spans="1:19" ht="15.75" customHeight="1">
      <c r="A9" s="163"/>
      <c r="B9" s="178"/>
      <c r="C9" s="172"/>
      <c r="D9" s="173"/>
      <c r="E9" s="164" t="s">
        <v>266</v>
      </c>
      <c r="F9" s="164" t="s">
        <v>267</v>
      </c>
      <c r="G9" s="168" t="s">
        <v>268</v>
      </c>
      <c r="H9" s="172"/>
      <c r="I9" s="173"/>
      <c r="J9" s="164" t="s">
        <v>266</v>
      </c>
      <c r="K9" s="164" t="s">
        <v>267</v>
      </c>
      <c r="L9" s="168" t="s">
        <v>268</v>
      </c>
      <c r="M9" s="174"/>
      <c r="N9" s="164"/>
      <c r="O9" s="169" t="s">
        <v>266</v>
      </c>
      <c r="P9" s="164" t="s">
        <v>267</v>
      </c>
      <c r="Q9" s="168" t="s">
        <v>268</v>
      </c>
    </row>
    <row r="10" spans="1:19" ht="82.5" customHeight="1">
      <c r="A10" s="163"/>
      <c r="B10" s="178"/>
      <c r="C10" s="172"/>
      <c r="D10" s="173"/>
      <c r="E10" s="164"/>
      <c r="F10" s="164"/>
      <c r="G10" s="168"/>
      <c r="H10" s="172"/>
      <c r="I10" s="173"/>
      <c r="J10" s="164"/>
      <c r="K10" s="164"/>
      <c r="L10" s="168"/>
      <c r="M10" s="174"/>
      <c r="N10" s="164"/>
      <c r="O10" s="169"/>
      <c r="P10" s="164"/>
      <c r="Q10" s="16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1</v>
      </c>
      <c r="F16" s="28">
        <f t="shared" si="1"/>
        <v>284</v>
      </c>
      <c r="G16" s="41">
        <v>45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284</v>
      </c>
      <c r="O16" s="45">
        <f t="shared" si="6"/>
        <v>1</v>
      </c>
      <c r="P16" s="28">
        <f t="shared" si="7"/>
        <v>284</v>
      </c>
      <c r="Q16" s="161">
        <f t="shared" si="8"/>
        <v>45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1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1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0</v>
      </c>
      <c r="F22" s="28">
        <f>F23+F24</f>
        <v>0</v>
      </c>
      <c r="G22" s="41">
        <f>G23+G24</f>
        <v>0</v>
      </c>
      <c r="H22" s="44">
        <v>6.5</v>
      </c>
      <c r="I22" s="31">
        <v>281</v>
      </c>
      <c r="J22" s="27">
        <f t="shared" si="2"/>
        <v>0</v>
      </c>
      <c r="K22" s="28">
        <f>K23+K24</f>
        <v>0</v>
      </c>
      <c r="L22" s="42">
        <f>L23+L24</f>
        <v>0</v>
      </c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1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0</v>
      </c>
      <c r="F23" s="28">
        <f t="shared" ref="F23:F66" si="12">ROUND(C23*G23,0)</f>
        <v>0</v>
      </c>
      <c r="G23" s="41"/>
      <c r="H23" s="30">
        <v>6.5</v>
      </c>
      <c r="I23" s="31">
        <v>281</v>
      </c>
      <c r="J23" s="27">
        <f t="shared" si="2"/>
        <v>0</v>
      </c>
      <c r="K23" s="28">
        <f t="shared" ref="K23:K66" si="13">ROUND(H23*L23,0)</f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1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1</v>
      </c>
      <c r="F25" s="28">
        <f t="shared" si="12"/>
        <v>324</v>
      </c>
      <c r="G25" s="41">
        <v>30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11</v>
      </c>
      <c r="N25" s="28">
        <f t="shared" si="5"/>
        <v>324</v>
      </c>
      <c r="O25" s="45">
        <f t="shared" si="6"/>
        <v>1</v>
      </c>
      <c r="P25" s="28">
        <f t="shared" si="7"/>
        <v>324</v>
      </c>
      <c r="Q25" s="161">
        <f t="shared" si="8"/>
        <v>30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1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1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1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1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1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1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0</v>
      </c>
      <c r="F41" s="28">
        <f t="shared" si="12"/>
        <v>0</v>
      </c>
      <c r="G41" s="41">
        <v>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1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68</v>
      </c>
      <c r="G44" s="41">
        <v>10</v>
      </c>
      <c r="H44" s="44">
        <v>6.8</v>
      </c>
      <c r="I44" s="31">
        <v>327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7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68</v>
      </c>
      <c r="Q44" s="161">
        <f t="shared" ref="Q44:Q66" si="19">G44+L44</f>
        <v>10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1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0</v>
      </c>
      <c r="F50" s="28">
        <f t="shared" si="12"/>
        <v>0</v>
      </c>
      <c r="G50" s="41">
        <v>0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1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10</v>
      </c>
      <c r="F51" s="28">
        <f t="shared" si="12"/>
        <v>3320</v>
      </c>
      <c r="G51" s="41">
        <v>200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332</v>
      </c>
      <c r="O51" s="45">
        <f t="shared" si="17"/>
        <v>10</v>
      </c>
      <c r="P51" s="28">
        <f t="shared" si="18"/>
        <v>3320</v>
      </c>
      <c r="Q51" s="161">
        <f t="shared" si="19"/>
        <v>200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14</v>
      </c>
      <c r="F52" s="28">
        <f t="shared" si="12"/>
        <v>4731</v>
      </c>
      <c r="G52" s="41">
        <v>285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338</v>
      </c>
      <c r="O52" s="45">
        <f t="shared" si="17"/>
        <v>14</v>
      </c>
      <c r="P52" s="28">
        <f t="shared" si="18"/>
        <v>4731</v>
      </c>
      <c r="Q52" s="161">
        <f t="shared" si="19"/>
        <v>285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30</v>
      </c>
      <c r="F53" s="28">
        <f t="shared" si="12"/>
        <v>10060</v>
      </c>
      <c r="G53" s="41">
        <v>606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17</v>
      </c>
      <c r="N53" s="28">
        <f t="shared" si="16"/>
        <v>335</v>
      </c>
      <c r="O53" s="45">
        <f t="shared" si="17"/>
        <v>30</v>
      </c>
      <c r="P53" s="28">
        <f t="shared" si="18"/>
        <v>10060</v>
      </c>
      <c r="Q53" s="161">
        <f t="shared" si="19"/>
        <v>606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5</v>
      </c>
      <c r="F56" s="28">
        <f t="shared" si="12"/>
        <v>1727</v>
      </c>
      <c r="G56" s="41">
        <v>171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345</v>
      </c>
      <c r="O56" s="45">
        <f t="shared" si="17"/>
        <v>5</v>
      </c>
      <c r="P56" s="28">
        <f t="shared" si="18"/>
        <v>1727</v>
      </c>
      <c r="Q56" s="161">
        <f t="shared" si="19"/>
        <v>171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1</v>
      </c>
      <c r="F61" s="28">
        <f t="shared" si="12"/>
        <v>472</v>
      </c>
      <c r="G61" s="41">
        <v>53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472</v>
      </c>
      <c r="O61" s="45">
        <f t="shared" si="17"/>
        <v>1</v>
      </c>
      <c r="P61" s="28">
        <f t="shared" si="18"/>
        <v>472</v>
      </c>
      <c r="Q61" s="161">
        <f t="shared" si="19"/>
        <v>53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5</v>
      </c>
      <c r="F62" s="28">
        <f t="shared" si="12"/>
        <v>1558</v>
      </c>
      <c r="G62" s="41">
        <v>177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312</v>
      </c>
      <c r="O62" s="45">
        <f t="shared" si="17"/>
        <v>5</v>
      </c>
      <c r="P62" s="28">
        <f t="shared" si="18"/>
        <v>1558</v>
      </c>
      <c r="Q62" s="161">
        <f t="shared" si="19"/>
        <v>177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1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14</v>
      </c>
      <c r="D67" s="43">
        <f>ROUND(IF(E67=0,0,F67/E67),0)</f>
        <v>336</v>
      </c>
      <c r="E67" s="27">
        <f>SUM(E12:E66)-E24-E23</f>
        <v>67</v>
      </c>
      <c r="F67" s="28">
        <f>SUM(F12:F66)-F24-F23</f>
        <v>22544</v>
      </c>
      <c r="G67" s="41">
        <f>SUM(G12:G66)-G24-G23</f>
        <v>1577</v>
      </c>
      <c r="H67" s="44">
        <f>ROUND(IF(L67=0,0,K67/L67),0)</f>
        <v>0</v>
      </c>
      <c r="I67" s="43">
        <f>ROUND(IF(J67=0,0,K67/J67),0)</f>
        <v>0</v>
      </c>
      <c r="J67" s="27">
        <f>SUM(J12:J66)-J24-J23</f>
        <v>0</v>
      </c>
      <c r="K67" s="28">
        <f>SUM(K12:K66)-K24-K23</f>
        <v>0</v>
      </c>
      <c r="L67" s="42">
        <f>SUM(L12:L66)-L24-L23</f>
        <v>0</v>
      </c>
      <c r="M67" s="45">
        <f t="shared" si="15"/>
        <v>14</v>
      </c>
      <c r="N67" s="28">
        <f>SUM(N12:N66)-N24-N23</f>
        <v>2742</v>
      </c>
      <c r="O67" s="45">
        <f>SUM(O12:O66)-O24-O23</f>
        <v>67</v>
      </c>
      <c r="P67" s="28">
        <f>SUM(P12:P66)-P24-P23</f>
        <v>22544</v>
      </c>
      <c r="Q67" s="161">
        <f>G67+L67</f>
        <v>1577</v>
      </c>
      <c r="R67" s="127">
        <f t="shared" ref="R67" si="26">C67-H67</f>
        <v>14</v>
      </c>
      <c r="S67" s="127">
        <f t="shared" ref="S67" si="27">D67-I67</f>
        <v>336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4</v>
      </c>
      <c r="E33" s="111">
        <v>0</v>
      </c>
      <c r="F33" s="112">
        <v>4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1</v>
      </c>
      <c r="E34" s="147">
        <v>0</v>
      </c>
      <c r="F34" s="114">
        <v>1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1</v>
      </c>
      <c r="E35" s="147">
        <v>0</v>
      </c>
      <c r="F35" s="114">
        <v>1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1</v>
      </c>
      <c r="E40" s="111">
        <v>0</v>
      </c>
      <c r="F40" s="112">
        <v>1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1</v>
      </c>
      <c r="E41" s="147">
        <v>0</v>
      </c>
      <c r="F41" s="114">
        <v>1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1</v>
      </c>
      <c r="E47" s="111">
        <v>0</v>
      </c>
      <c r="F47" s="112">
        <v>1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1</v>
      </c>
      <c r="E48" s="147">
        <v>0</v>
      </c>
      <c r="F48" s="114">
        <v>1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3</v>
      </c>
      <c r="E83" s="111">
        <v>0</v>
      </c>
      <c r="F83" s="112">
        <v>3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3</v>
      </c>
      <c r="E88" s="147">
        <v>0</v>
      </c>
      <c r="F88" s="114">
        <v>3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2</v>
      </c>
      <c r="E103" s="111">
        <v>0</v>
      </c>
      <c r="F103" s="112">
        <v>2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1</v>
      </c>
      <c r="E106" s="147">
        <v>0</v>
      </c>
      <c r="F106" s="114">
        <v>1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97</v>
      </c>
      <c r="E118" s="111">
        <v>0</v>
      </c>
      <c r="F118" s="112">
        <v>97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7</v>
      </c>
      <c r="E123" s="147">
        <v>0</v>
      </c>
      <c r="F123" s="114">
        <v>7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60</v>
      </c>
      <c r="E124" s="147">
        <v>0</v>
      </c>
      <c r="F124" s="114">
        <v>60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5</v>
      </c>
      <c r="E127" s="147">
        <v>0</v>
      </c>
      <c r="F127" s="114">
        <v>5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25</v>
      </c>
      <c r="E134" s="147">
        <v>0</v>
      </c>
      <c r="F134" s="114">
        <v>25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31</v>
      </c>
      <c r="E138" s="111">
        <v>0</v>
      </c>
      <c r="F138" s="112">
        <v>31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30</v>
      </c>
      <c r="E141" s="147">
        <v>0</v>
      </c>
      <c r="F141" s="114">
        <v>30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1</v>
      </c>
      <c r="E150" s="147">
        <v>0</v>
      </c>
      <c r="F150" s="114">
        <v>1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10</v>
      </c>
      <c r="E269" s="111">
        <v>0</v>
      </c>
      <c r="F269" s="112">
        <v>10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5</v>
      </c>
      <c r="E273" s="147">
        <v>0</v>
      </c>
      <c r="F273" s="114">
        <v>5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5</v>
      </c>
      <c r="E274" s="147">
        <v>0</v>
      </c>
      <c r="F274" s="114">
        <v>5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19</v>
      </c>
      <c r="E297" s="111">
        <v>0</v>
      </c>
      <c r="F297" s="112">
        <v>19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2</v>
      </c>
      <c r="E298" s="147">
        <v>0</v>
      </c>
      <c r="F298" s="114">
        <v>2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1</v>
      </c>
      <c r="E299" s="147">
        <v>0</v>
      </c>
      <c r="F299" s="114">
        <v>1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1</v>
      </c>
      <c r="E300" s="147">
        <v>0</v>
      </c>
      <c r="F300" s="114">
        <v>1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1</v>
      </c>
      <c r="E301" s="147">
        <v>0</v>
      </c>
      <c r="F301" s="114">
        <v>1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5</v>
      </c>
      <c r="E302" s="147">
        <v>0</v>
      </c>
      <c r="F302" s="114">
        <v>5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1</v>
      </c>
      <c r="E303" s="147">
        <v>0</v>
      </c>
      <c r="F303" s="114">
        <v>1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2</v>
      </c>
      <c r="E307" s="147">
        <v>0</v>
      </c>
      <c r="F307" s="114">
        <v>2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5</v>
      </c>
      <c r="E308" s="147">
        <v>0</v>
      </c>
      <c r="F308" s="114">
        <v>5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1</v>
      </c>
      <c r="E309" s="147">
        <v>0</v>
      </c>
      <c r="F309" s="114">
        <v>1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2</v>
      </c>
      <c r="E405" s="111">
        <v>0</v>
      </c>
      <c r="F405" s="112">
        <v>2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2</v>
      </c>
      <c r="E409" s="147">
        <v>0</v>
      </c>
      <c r="F409" s="114">
        <v>2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1</v>
      </c>
      <c r="E415" s="111">
        <v>0</v>
      </c>
      <c r="F415" s="112">
        <v>1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1</v>
      </c>
      <c r="E417" s="147">
        <v>0</v>
      </c>
      <c r="F417" s="114">
        <v>1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171</v>
      </c>
      <c r="E483" s="153">
        <v>0</v>
      </c>
      <c r="F483" s="154">
        <v>171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1</v>
      </c>
      <c r="E12" s="111">
        <v>0</v>
      </c>
      <c r="F12" s="112">
        <v>1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1</v>
      </c>
      <c r="E26" s="147">
        <v>0</v>
      </c>
      <c r="F26" s="114">
        <v>1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1</v>
      </c>
      <c r="E159" s="111">
        <v>0</v>
      </c>
      <c r="F159" s="112">
        <v>1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1</v>
      </c>
      <c r="E160" s="151">
        <v>0</v>
      </c>
      <c r="F160" s="114">
        <v>1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12</v>
      </c>
      <c r="E163" s="111">
        <v>0</v>
      </c>
      <c r="F163" s="112">
        <v>12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12</v>
      </c>
      <c r="E170" s="147">
        <v>0</v>
      </c>
      <c r="F170" s="114">
        <v>12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36</v>
      </c>
      <c r="E332" s="111">
        <v>0</v>
      </c>
      <c r="F332" s="112">
        <v>36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1</v>
      </c>
      <c r="E333" s="147">
        <v>0</v>
      </c>
      <c r="F333" s="114">
        <v>1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1</v>
      </c>
      <c r="E334" s="147">
        <v>0</v>
      </c>
      <c r="F334" s="114">
        <v>1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2</v>
      </c>
      <c r="E339" s="147">
        <v>0</v>
      </c>
      <c r="F339" s="114">
        <v>2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2</v>
      </c>
      <c r="E340" s="147">
        <v>0</v>
      </c>
      <c r="F340" s="114">
        <v>2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3</v>
      </c>
      <c r="E341" s="147">
        <v>0</v>
      </c>
      <c r="F341" s="114">
        <v>3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1</v>
      </c>
      <c r="E342" s="147">
        <v>0</v>
      </c>
      <c r="F342" s="114">
        <v>1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5</v>
      </c>
      <c r="E343" s="147">
        <v>0</v>
      </c>
      <c r="F343" s="114">
        <v>5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2</v>
      </c>
      <c r="E344" s="147">
        <v>0</v>
      </c>
      <c r="F344" s="114">
        <v>2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2</v>
      </c>
      <c r="E345" s="147">
        <v>0</v>
      </c>
      <c r="F345" s="114">
        <v>2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3</v>
      </c>
      <c r="E346" s="147">
        <v>0</v>
      </c>
      <c r="F346" s="114">
        <v>3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14</v>
      </c>
      <c r="E347" s="147">
        <v>0</v>
      </c>
      <c r="F347" s="114">
        <v>14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50</v>
      </c>
      <c r="E483" s="153">
        <v>0</v>
      </c>
      <c r="F483" s="154">
        <v>50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1069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1070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1</v>
      </c>
      <c r="E91" s="147">
        <v>0</v>
      </c>
      <c r="F91" s="114">
        <v>1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30</v>
      </c>
      <c r="E113" s="111">
        <v>0</v>
      </c>
      <c r="F113" s="112">
        <v>30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6</v>
      </c>
      <c r="E114" s="147">
        <v>0</v>
      </c>
      <c r="F114" s="114">
        <v>6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19</v>
      </c>
      <c r="E115" s="147">
        <v>0</v>
      </c>
      <c r="F115" s="114">
        <v>19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5</v>
      </c>
      <c r="E116" s="147">
        <v>0</v>
      </c>
      <c r="F116" s="114">
        <v>5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19</v>
      </c>
      <c r="E163" s="111">
        <v>0</v>
      </c>
      <c r="F163" s="112">
        <v>19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1</v>
      </c>
      <c r="E166" s="147">
        <v>0</v>
      </c>
      <c r="F166" s="114">
        <v>1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1</v>
      </c>
      <c r="E168" s="147">
        <v>0</v>
      </c>
      <c r="F168" s="114">
        <v>1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3</v>
      </c>
      <c r="E170" s="147">
        <v>0</v>
      </c>
      <c r="F170" s="114">
        <v>3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1</v>
      </c>
      <c r="E171" s="147">
        <v>0</v>
      </c>
      <c r="F171" s="114">
        <v>1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3</v>
      </c>
      <c r="E180" s="147">
        <v>0</v>
      </c>
      <c r="F180" s="114">
        <v>3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10</v>
      </c>
      <c r="E191" s="147">
        <v>0</v>
      </c>
      <c r="F191" s="114">
        <v>10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33</v>
      </c>
      <c r="E297" s="111">
        <v>0</v>
      </c>
      <c r="F297" s="112">
        <v>33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1</v>
      </c>
      <c r="E300" s="147">
        <v>0</v>
      </c>
      <c r="F300" s="114">
        <v>1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32</v>
      </c>
      <c r="E301" s="147">
        <v>0</v>
      </c>
      <c r="F301" s="114">
        <v>32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2</v>
      </c>
      <c r="E318" s="111">
        <v>0</v>
      </c>
      <c r="F318" s="112">
        <v>2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2</v>
      </c>
      <c r="E326" s="147">
        <v>0</v>
      </c>
      <c r="F326" s="114">
        <v>2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3</v>
      </c>
      <c r="E332" s="111">
        <v>0</v>
      </c>
      <c r="F332" s="112">
        <v>3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1</v>
      </c>
      <c r="E342" s="147">
        <v>0</v>
      </c>
      <c r="F342" s="114">
        <v>1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2</v>
      </c>
      <c r="E346" s="147">
        <v>0</v>
      </c>
      <c r="F346" s="114">
        <v>2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6</v>
      </c>
      <c r="E349" s="111">
        <v>0</v>
      </c>
      <c r="F349" s="112">
        <v>6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2</v>
      </c>
      <c r="E351" s="147">
        <v>0</v>
      </c>
      <c r="F351" s="114">
        <v>2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4</v>
      </c>
      <c r="E354" s="147">
        <v>0</v>
      </c>
      <c r="F354" s="114">
        <v>4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69</v>
      </c>
      <c r="E369" s="111">
        <v>0</v>
      </c>
      <c r="F369" s="112">
        <v>69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10</v>
      </c>
      <c r="E371" s="147">
        <v>0</v>
      </c>
      <c r="F371" s="114">
        <v>10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3</v>
      </c>
      <c r="E372" s="147">
        <v>0</v>
      </c>
      <c r="F372" s="114">
        <v>3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4</v>
      </c>
      <c r="E376" s="147">
        <v>0</v>
      </c>
      <c r="F376" s="114">
        <v>4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1</v>
      </c>
      <c r="E380" s="147">
        <v>0</v>
      </c>
      <c r="F380" s="114">
        <v>1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1</v>
      </c>
      <c r="E382" s="147">
        <v>0</v>
      </c>
      <c r="F382" s="114">
        <v>1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31</v>
      </c>
      <c r="E383" s="147">
        <v>0</v>
      </c>
      <c r="F383" s="114">
        <v>31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3</v>
      </c>
      <c r="E384" s="147">
        <v>0</v>
      </c>
      <c r="F384" s="114">
        <v>3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2</v>
      </c>
      <c r="E385" s="147">
        <v>0</v>
      </c>
      <c r="F385" s="114">
        <v>2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3</v>
      </c>
      <c r="E386" s="147">
        <v>0</v>
      </c>
      <c r="F386" s="114">
        <v>3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11</v>
      </c>
      <c r="E387" s="147">
        <v>0</v>
      </c>
      <c r="F387" s="114">
        <v>11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1</v>
      </c>
      <c r="E415" s="111">
        <v>0</v>
      </c>
      <c r="F415" s="112">
        <v>1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165</v>
      </c>
      <c r="E483" s="153">
        <v>0</v>
      </c>
      <c r="F483" s="154">
        <v>165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7" t="s">
        <v>998</v>
      </c>
      <c r="B2" s="207"/>
      <c r="C2" s="207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6" t="s">
        <v>904</v>
      </c>
      <c r="B5" s="206"/>
      <c r="C5" s="206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'300055'!P51</f>
        <v>3320</v>
      </c>
    </row>
    <row r="9" spans="1:5" ht="24.75">
      <c r="A9" s="21" t="s">
        <v>1</v>
      </c>
      <c r="B9" s="6">
        <f>'300055'!P50</f>
        <v>0</v>
      </c>
    </row>
    <row r="10" spans="1:5">
      <c r="A10" s="1" t="s">
        <v>2</v>
      </c>
      <c r="B10" s="6">
        <f>'300055'!P52</f>
        <v>4731</v>
      </c>
    </row>
    <row r="11" spans="1:5">
      <c r="A11" s="13" t="s">
        <v>57</v>
      </c>
      <c r="B11" s="6">
        <f>SUM(B8:B10)</f>
        <v>8051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300055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0" t="s">
        <v>305</v>
      </c>
      <c r="B4" s="191"/>
      <c r="C4" s="191"/>
      <c r="D4" s="191"/>
      <c r="E4" s="192" t="s">
        <v>306</v>
      </c>
      <c r="F4" s="193"/>
      <c r="G4" s="194"/>
      <c r="H4" s="188" t="s">
        <v>307</v>
      </c>
      <c r="I4" s="188"/>
      <c r="J4" s="188"/>
      <c r="K4" s="187" t="s">
        <v>308</v>
      </c>
      <c r="L4" s="188"/>
      <c r="M4" s="189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45</v>
      </c>
      <c r="F10" s="50">
        <v>0</v>
      </c>
      <c r="G10" s="72">
        <f t="shared" si="0"/>
        <v>45</v>
      </c>
      <c r="H10" s="69">
        <v>0</v>
      </c>
      <c r="I10" s="36">
        <v>0</v>
      </c>
      <c r="J10" s="73">
        <f t="shared" si="1"/>
        <v>0</v>
      </c>
      <c r="K10" s="37">
        <f t="shared" si="2"/>
        <v>45</v>
      </c>
      <c r="L10" s="37">
        <f t="shared" si="3"/>
        <v>0</v>
      </c>
      <c r="M10" s="64">
        <f t="shared" si="4"/>
        <v>45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30</v>
      </c>
      <c r="F18" s="138">
        <v>0</v>
      </c>
      <c r="G18" s="72">
        <f t="shared" si="0"/>
        <v>30</v>
      </c>
      <c r="H18" s="70">
        <v>0</v>
      </c>
      <c r="I18" s="36">
        <v>0</v>
      </c>
      <c r="J18" s="73">
        <f t="shared" si="1"/>
        <v>0</v>
      </c>
      <c r="K18" s="37">
        <f t="shared" si="2"/>
        <v>30</v>
      </c>
      <c r="L18" s="37">
        <f t="shared" si="3"/>
        <v>0</v>
      </c>
      <c r="M18" s="64">
        <f t="shared" si="4"/>
        <v>30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5</v>
      </c>
      <c r="F37" s="138">
        <v>0</v>
      </c>
      <c r="G37" s="72">
        <f t="shared" si="0"/>
        <v>5</v>
      </c>
      <c r="H37" s="69">
        <v>5</v>
      </c>
      <c r="I37" s="51">
        <v>0</v>
      </c>
      <c r="J37" s="73">
        <f t="shared" si="1"/>
        <v>5</v>
      </c>
      <c r="K37" s="37">
        <f t="shared" si="2"/>
        <v>10</v>
      </c>
      <c r="L37" s="37">
        <f t="shared" si="3"/>
        <v>0</v>
      </c>
      <c r="M37" s="64">
        <f t="shared" si="4"/>
        <v>10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6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200</v>
      </c>
      <c r="F44" s="138">
        <v>0</v>
      </c>
      <c r="G44" s="72">
        <f t="shared" si="5"/>
        <v>200</v>
      </c>
      <c r="H44" s="69">
        <v>0</v>
      </c>
      <c r="I44" s="36">
        <v>0</v>
      </c>
      <c r="J44" s="73">
        <f t="shared" si="6"/>
        <v>0</v>
      </c>
      <c r="K44" s="37">
        <f t="shared" si="7"/>
        <v>200</v>
      </c>
      <c r="L44" s="37">
        <f t="shared" si="8"/>
        <v>0</v>
      </c>
      <c r="M44" s="64">
        <f t="shared" si="9"/>
        <v>200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285</v>
      </c>
      <c r="F45" s="138">
        <v>0</v>
      </c>
      <c r="G45" s="72">
        <f t="shared" si="5"/>
        <v>285</v>
      </c>
      <c r="H45" s="69">
        <v>0</v>
      </c>
      <c r="I45" s="36">
        <v>0</v>
      </c>
      <c r="J45" s="73">
        <f t="shared" si="6"/>
        <v>0</v>
      </c>
      <c r="K45" s="37">
        <f t="shared" si="7"/>
        <v>285</v>
      </c>
      <c r="L45" s="37">
        <f t="shared" si="8"/>
        <v>0</v>
      </c>
      <c r="M45" s="64">
        <f t="shared" si="9"/>
        <v>285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606</v>
      </c>
      <c r="F46" s="138">
        <v>0</v>
      </c>
      <c r="G46" s="72">
        <f t="shared" si="5"/>
        <v>606</v>
      </c>
      <c r="H46" s="70">
        <v>0</v>
      </c>
      <c r="I46" s="36">
        <v>0</v>
      </c>
      <c r="J46" s="73">
        <f t="shared" si="6"/>
        <v>0</v>
      </c>
      <c r="K46" s="37">
        <f t="shared" si="7"/>
        <v>606</v>
      </c>
      <c r="L46" s="37">
        <f t="shared" si="8"/>
        <v>0</v>
      </c>
      <c r="M46" s="64">
        <f t="shared" si="9"/>
        <v>606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171</v>
      </c>
      <c r="F49" s="138">
        <v>0</v>
      </c>
      <c r="G49" s="72">
        <f t="shared" si="5"/>
        <v>171</v>
      </c>
      <c r="H49" s="69">
        <v>0</v>
      </c>
      <c r="I49" s="36">
        <v>0</v>
      </c>
      <c r="J49" s="73">
        <f t="shared" si="6"/>
        <v>0</v>
      </c>
      <c r="K49" s="37">
        <f t="shared" si="7"/>
        <v>171</v>
      </c>
      <c r="L49" s="37">
        <f t="shared" si="8"/>
        <v>0</v>
      </c>
      <c r="M49" s="64">
        <f t="shared" si="9"/>
        <v>171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50</v>
      </c>
      <c r="F54" s="138">
        <v>0</v>
      </c>
      <c r="G54" s="72">
        <f t="shared" si="5"/>
        <v>50</v>
      </c>
      <c r="H54" s="69">
        <v>3</v>
      </c>
      <c r="I54" s="36">
        <v>0</v>
      </c>
      <c r="J54" s="73">
        <f t="shared" si="6"/>
        <v>3</v>
      </c>
      <c r="K54" s="37">
        <f t="shared" si="7"/>
        <v>53</v>
      </c>
      <c r="L54" s="37">
        <f t="shared" si="8"/>
        <v>0</v>
      </c>
      <c r="M54" s="64">
        <f t="shared" si="9"/>
        <v>53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165</v>
      </c>
      <c r="F55" s="138">
        <v>0</v>
      </c>
      <c r="G55" s="72">
        <f t="shared" si="5"/>
        <v>165</v>
      </c>
      <c r="H55" s="69">
        <v>12</v>
      </c>
      <c r="I55" s="36">
        <v>0</v>
      </c>
      <c r="J55" s="73">
        <f t="shared" si="6"/>
        <v>12</v>
      </c>
      <c r="K55" s="37">
        <f t="shared" si="7"/>
        <v>177</v>
      </c>
      <c r="L55" s="37">
        <f t="shared" si="8"/>
        <v>0</v>
      </c>
      <c r="M55" s="64">
        <f t="shared" si="9"/>
        <v>177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1557</v>
      </c>
      <c r="F60" s="138">
        <f t="shared" si="10"/>
        <v>0</v>
      </c>
      <c r="G60" s="72">
        <f t="shared" si="10"/>
        <v>1557</v>
      </c>
      <c r="H60" s="69">
        <f t="shared" si="10"/>
        <v>20</v>
      </c>
      <c r="I60" s="36">
        <f t="shared" si="10"/>
        <v>0</v>
      </c>
      <c r="J60" s="73">
        <f t="shared" si="10"/>
        <v>20</v>
      </c>
      <c r="K60" s="37">
        <f t="shared" si="10"/>
        <v>1577</v>
      </c>
      <c r="L60" s="37">
        <f t="shared" si="10"/>
        <v>0</v>
      </c>
      <c r="M60" s="64">
        <f t="shared" si="10"/>
        <v>1577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84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1" sqref="D1:F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1.75" customHeight="1">
      <c r="D1" s="208" t="s">
        <v>1072</v>
      </c>
      <c r="E1" s="208"/>
      <c r="F1" s="208"/>
    </row>
    <row r="2" spans="1:6">
      <c r="C2" s="115" t="s">
        <v>998</v>
      </c>
      <c r="D2" s="106">
        <v>300055</v>
      </c>
      <c r="E2" s="106"/>
    </row>
    <row r="3" spans="1:6">
      <c r="A3" s="152"/>
      <c r="B3" s="152"/>
      <c r="C3" s="116" t="s">
        <v>284</v>
      </c>
      <c r="D3" s="201" t="s">
        <v>3</v>
      </c>
      <c r="E3" s="201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2" t="s">
        <v>904</v>
      </c>
      <c r="B5" s="202"/>
      <c r="C5" s="202"/>
      <c r="D5" s="202"/>
      <c r="E5" s="202"/>
      <c r="F5" s="202"/>
    </row>
    <row r="6" spans="1:6" ht="47.25" customHeight="1">
      <c r="A6" s="107"/>
      <c r="B6" s="107"/>
      <c r="C6" s="203" t="s">
        <v>282</v>
      </c>
      <c r="D6" s="203"/>
      <c r="E6" s="203"/>
      <c r="F6" s="123" t="s">
        <v>280</v>
      </c>
    </row>
    <row r="7" spans="1:6" ht="18.75" customHeight="1">
      <c r="A7" s="108"/>
      <c r="B7" s="108" t="s">
        <v>1071</v>
      </c>
      <c r="C7" s="125" t="s">
        <v>5</v>
      </c>
      <c r="D7" s="204" t="s">
        <v>259</v>
      </c>
      <c r="E7" s="204"/>
      <c r="F7" s="204"/>
    </row>
    <row r="8" spans="1:6" ht="17.25" customHeight="1">
      <c r="B8" s="126" t="s">
        <v>4</v>
      </c>
      <c r="C8" s="124" t="s">
        <v>680</v>
      </c>
      <c r="D8" s="205" t="s">
        <v>259</v>
      </c>
      <c r="E8" s="205"/>
      <c r="F8" s="205"/>
    </row>
    <row r="9" spans="1:6" ht="15" customHeight="1">
      <c r="A9" s="195" t="s">
        <v>6</v>
      </c>
      <c r="B9" s="196" t="s">
        <v>679</v>
      </c>
      <c r="C9" s="198" t="s">
        <v>7</v>
      </c>
      <c r="D9" s="200" t="s">
        <v>8</v>
      </c>
      <c r="E9" s="200"/>
      <c r="F9" s="200"/>
    </row>
    <row r="10" spans="1:6" ht="48" thickBot="1">
      <c r="A10" s="196"/>
      <c r="B10" s="197"/>
      <c r="C10" s="199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332</v>
      </c>
      <c r="C13" s="120" t="s">
        <v>60</v>
      </c>
      <c r="D13" s="111">
        <v>46</v>
      </c>
      <c r="E13" s="111">
        <v>0</v>
      </c>
      <c r="F13" s="112">
        <v>46</v>
      </c>
    </row>
    <row r="14" spans="1:6" hidden="1">
      <c r="A14" s="144">
        <v>4</v>
      </c>
      <c r="B14" s="110" t="s">
        <v>333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334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335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337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339</v>
      </c>
      <c r="C20" s="121" t="s">
        <v>66</v>
      </c>
      <c r="D20" s="146">
        <v>1</v>
      </c>
      <c r="E20" s="147">
        <v>0</v>
      </c>
      <c r="F20" s="114">
        <v>1</v>
      </c>
    </row>
    <row r="21" spans="1:6" ht="31.5" hidden="1">
      <c r="A21" s="144">
        <v>11</v>
      </c>
      <c r="B21" s="110" t="s">
        <v>340</v>
      </c>
      <c r="C21" s="121" t="s">
        <v>766</v>
      </c>
      <c r="D21" s="146">
        <v>0</v>
      </c>
      <c r="E21" s="147">
        <v>0</v>
      </c>
      <c r="F21" s="114">
        <v>0</v>
      </c>
    </row>
    <row r="22" spans="1:6" hidden="1">
      <c r="A22" s="144">
        <v>12</v>
      </c>
      <c r="B22" s="110" t="s">
        <v>341</v>
      </c>
      <c r="C22" s="121" t="s">
        <v>67</v>
      </c>
      <c r="D22" s="146">
        <v>0</v>
      </c>
      <c r="E22" s="147">
        <v>0</v>
      </c>
      <c r="F22" s="114">
        <v>0</v>
      </c>
    </row>
    <row r="23" spans="1:6" hidden="1">
      <c r="A23" s="144">
        <v>13</v>
      </c>
      <c r="B23" s="110" t="s">
        <v>342</v>
      </c>
      <c r="C23" s="121" t="s">
        <v>905</v>
      </c>
      <c r="D23" s="146">
        <v>0</v>
      </c>
      <c r="E23" s="147">
        <v>0</v>
      </c>
      <c r="F23" s="114">
        <v>0</v>
      </c>
    </row>
    <row r="24" spans="1:6">
      <c r="A24" s="144">
        <v>14</v>
      </c>
      <c r="B24" s="110" t="s">
        <v>343</v>
      </c>
      <c r="C24" s="121" t="s">
        <v>906</v>
      </c>
      <c r="D24" s="146">
        <v>3</v>
      </c>
      <c r="E24" s="147">
        <v>0</v>
      </c>
      <c r="F24" s="114">
        <v>3</v>
      </c>
    </row>
    <row r="25" spans="1:6">
      <c r="A25" s="144">
        <v>15</v>
      </c>
      <c r="B25" s="110" t="s">
        <v>344</v>
      </c>
      <c r="C25" s="121" t="s">
        <v>907</v>
      </c>
      <c r="D25" s="146">
        <v>34</v>
      </c>
      <c r="E25" s="147">
        <v>0</v>
      </c>
      <c r="F25" s="114">
        <v>34</v>
      </c>
    </row>
    <row r="26" spans="1:6">
      <c r="A26" s="144">
        <v>16</v>
      </c>
      <c r="B26" s="110" t="s">
        <v>345</v>
      </c>
      <c r="C26" s="121" t="s">
        <v>908</v>
      </c>
      <c r="D26" s="146">
        <v>7</v>
      </c>
      <c r="E26" s="147">
        <v>0</v>
      </c>
      <c r="F26" s="114">
        <v>7</v>
      </c>
    </row>
    <row r="27" spans="1:6" ht="16.5" thickBot="1">
      <c r="A27" s="144">
        <v>17</v>
      </c>
      <c r="B27" s="110" t="s">
        <v>823</v>
      </c>
      <c r="C27" s="121" t="s">
        <v>824</v>
      </c>
      <c r="D27" s="146">
        <v>1</v>
      </c>
      <c r="E27" s="147">
        <v>0</v>
      </c>
      <c r="F27" s="114">
        <v>1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 ht="16.5" hidden="1" thickBot="1">
      <c r="A31" s="144">
        <v>21</v>
      </c>
      <c r="B31" s="140" t="s">
        <v>346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348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44">
        <v>24</v>
      </c>
      <c r="B34" s="140" t="s">
        <v>349</v>
      </c>
      <c r="C34" s="120" t="s">
        <v>69</v>
      </c>
      <c r="D34" s="111">
        <v>5</v>
      </c>
      <c r="E34" s="111">
        <v>0</v>
      </c>
      <c r="F34" s="112">
        <v>5</v>
      </c>
    </row>
    <row r="35" spans="1:6">
      <c r="A35" s="144">
        <v>25</v>
      </c>
      <c r="B35" s="110" t="s">
        <v>350</v>
      </c>
      <c r="C35" s="121" t="s">
        <v>15</v>
      </c>
      <c r="D35" s="146">
        <v>1</v>
      </c>
      <c r="E35" s="147">
        <v>0</v>
      </c>
      <c r="F35" s="114">
        <v>1</v>
      </c>
    </row>
    <row r="36" spans="1:6">
      <c r="A36" s="144">
        <v>26</v>
      </c>
      <c r="B36" s="110" t="s">
        <v>351</v>
      </c>
      <c r="C36" s="121" t="s">
        <v>70</v>
      </c>
      <c r="D36" s="146">
        <v>1</v>
      </c>
      <c r="E36" s="147">
        <v>0</v>
      </c>
      <c r="F36" s="114">
        <v>1</v>
      </c>
    </row>
    <row r="37" spans="1:6" hidden="1">
      <c r="A37" s="144">
        <v>27</v>
      </c>
      <c r="B37" s="110" t="s">
        <v>352</v>
      </c>
      <c r="C37" s="121" t="s">
        <v>287</v>
      </c>
      <c r="D37" s="146">
        <v>0</v>
      </c>
      <c r="E37" s="147">
        <v>0</v>
      </c>
      <c r="F37" s="114">
        <v>0</v>
      </c>
    </row>
    <row r="38" spans="1:6">
      <c r="A38" s="144">
        <v>28</v>
      </c>
      <c r="B38" s="110" t="s">
        <v>353</v>
      </c>
      <c r="C38" s="121" t="s">
        <v>288</v>
      </c>
      <c r="D38" s="146">
        <v>1</v>
      </c>
      <c r="E38" s="147">
        <v>0</v>
      </c>
      <c r="F38" s="114">
        <v>1</v>
      </c>
    </row>
    <row r="39" spans="1:6" ht="16.5" thickBot="1">
      <c r="A39" s="144">
        <v>29</v>
      </c>
      <c r="B39" s="110" t="s">
        <v>354</v>
      </c>
      <c r="C39" s="121" t="s">
        <v>16</v>
      </c>
      <c r="D39" s="146">
        <v>2</v>
      </c>
      <c r="E39" s="147">
        <v>0</v>
      </c>
      <c r="F39" s="114">
        <v>2</v>
      </c>
    </row>
    <row r="40" spans="1:6" ht="16.5" hidden="1" thickBot="1">
      <c r="A40" s="144">
        <v>30</v>
      </c>
      <c r="B40" s="110" t="s">
        <v>355</v>
      </c>
      <c r="C40" s="121" t="s">
        <v>310</v>
      </c>
      <c r="D40" s="146">
        <v>0</v>
      </c>
      <c r="E40" s="147">
        <v>0</v>
      </c>
      <c r="F40" s="114">
        <v>0</v>
      </c>
    </row>
    <row r="41" spans="1:6">
      <c r="A41" s="144">
        <v>31</v>
      </c>
      <c r="B41" s="140" t="s">
        <v>356</v>
      </c>
      <c r="C41" s="120" t="s">
        <v>71</v>
      </c>
      <c r="D41" s="111">
        <v>1</v>
      </c>
      <c r="E41" s="111">
        <v>0</v>
      </c>
      <c r="F41" s="112">
        <v>1</v>
      </c>
    </row>
    <row r="42" spans="1:6" ht="16.5" thickBot="1">
      <c r="A42" s="144">
        <v>32</v>
      </c>
      <c r="B42" s="110" t="s">
        <v>357</v>
      </c>
      <c r="C42" s="121" t="s">
        <v>289</v>
      </c>
      <c r="D42" s="146">
        <v>1</v>
      </c>
      <c r="E42" s="147">
        <v>0</v>
      </c>
      <c r="F42" s="114">
        <v>1</v>
      </c>
    </row>
    <row r="43" spans="1:6" ht="16.5" hidden="1" thickBot="1">
      <c r="A43" s="144">
        <v>33</v>
      </c>
      <c r="B43" s="110" t="s">
        <v>358</v>
      </c>
      <c r="C43" s="122" t="s">
        <v>290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359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364</v>
      </c>
      <c r="C48" s="120" t="s">
        <v>915</v>
      </c>
      <c r="D48" s="111">
        <v>1</v>
      </c>
      <c r="E48" s="111">
        <v>0</v>
      </c>
      <c r="F48" s="112">
        <v>1</v>
      </c>
    </row>
    <row r="49" spans="1:6" ht="16.5" thickBot="1">
      <c r="A49" s="144">
        <v>39</v>
      </c>
      <c r="B49" s="110" t="s">
        <v>767</v>
      </c>
      <c r="C49" s="122" t="s">
        <v>768</v>
      </c>
      <c r="D49" s="146">
        <v>1</v>
      </c>
      <c r="E49" s="147">
        <v>0</v>
      </c>
      <c r="F49" s="114">
        <v>1</v>
      </c>
    </row>
    <row r="50" spans="1:6" ht="32.25" hidden="1" thickBot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771</v>
      </c>
      <c r="C51" s="122" t="s">
        <v>772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773</v>
      </c>
      <c r="C52" s="122" t="s">
        <v>774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369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370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380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381</v>
      </c>
      <c r="C72" s="122" t="s">
        <v>695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383</v>
      </c>
      <c r="C74" s="122" t="s">
        <v>919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384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387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388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392</v>
      </c>
      <c r="C84" s="120" t="s">
        <v>92</v>
      </c>
      <c r="D84" s="111">
        <v>4</v>
      </c>
      <c r="E84" s="111">
        <v>0</v>
      </c>
      <c r="F84" s="112">
        <v>4</v>
      </c>
    </row>
    <row r="85" spans="1:6" hidden="1">
      <c r="A85" s="144">
        <v>75</v>
      </c>
      <c r="B85" s="110" t="s">
        <v>393</v>
      </c>
      <c r="C85" s="122" t="s">
        <v>20</v>
      </c>
      <c r="D85" s="146">
        <v>0</v>
      </c>
      <c r="E85" s="147">
        <v>0</v>
      </c>
      <c r="F85" s="114">
        <v>0</v>
      </c>
    </row>
    <row r="86" spans="1:6" hidden="1">
      <c r="A86" s="144">
        <v>76</v>
      </c>
      <c r="B86" s="110" t="s">
        <v>394</v>
      </c>
      <c r="C86" s="122" t="s">
        <v>21</v>
      </c>
      <c r="D86" s="146">
        <v>0</v>
      </c>
      <c r="E86" s="147">
        <v>0</v>
      </c>
      <c r="F86" s="114">
        <v>0</v>
      </c>
    </row>
    <row r="87" spans="1:6" hidden="1">
      <c r="A87" s="144">
        <v>77</v>
      </c>
      <c r="B87" s="110" t="s">
        <v>395</v>
      </c>
      <c r="C87" s="122" t="s">
        <v>93</v>
      </c>
      <c r="D87" s="146">
        <v>0</v>
      </c>
      <c r="E87" s="147">
        <v>0</v>
      </c>
      <c r="F87" s="114">
        <v>0</v>
      </c>
    </row>
    <row r="88" spans="1:6" hidden="1">
      <c r="A88" s="144">
        <v>78</v>
      </c>
      <c r="B88" s="110" t="s">
        <v>396</v>
      </c>
      <c r="C88" s="122" t="s">
        <v>22</v>
      </c>
      <c r="D88" s="146">
        <v>0</v>
      </c>
      <c r="E88" s="147">
        <v>0</v>
      </c>
      <c r="F88" s="114">
        <v>0</v>
      </c>
    </row>
    <row r="89" spans="1:6">
      <c r="A89" s="144">
        <v>79</v>
      </c>
      <c r="B89" s="110" t="s">
        <v>397</v>
      </c>
      <c r="C89" s="122" t="s">
        <v>23</v>
      </c>
      <c r="D89" s="146">
        <v>3</v>
      </c>
      <c r="E89" s="147">
        <v>0</v>
      </c>
      <c r="F89" s="114">
        <v>3</v>
      </c>
    </row>
    <row r="90" spans="1:6" hidden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idden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 ht="16.5" thickBot="1">
      <c r="A92" s="144">
        <v>82</v>
      </c>
      <c r="B92" s="110" t="s">
        <v>400</v>
      </c>
      <c r="C92" s="122" t="s">
        <v>25</v>
      </c>
      <c r="D92" s="146">
        <v>1</v>
      </c>
      <c r="E92" s="147">
        <v>0</v>
      </c>
      <c r="F92" s="114">
        <v>1</v>
      </c>
    </row>
    <row r="93" spans="1:6" ht="16.5" hidden="1" thickBot="1">
      <c r="A93" s="144">
        <v>83</v>
      </c>
      <c r="B93" s="110" t="s">
        <v>402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697</v>
      </c>
      <c r="C94" s="122" t="s">
        <v>291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698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403</v>
      </c>
      <c r="C96" s="122" t="s">
        <v>292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405</v>
      </c>
      <c r="C104" s="120" t="s">
        <v>96</v>
      </c>
      <c r="D104" s="111">
        <v>6</v>
      </c>
      <c r="E104" s="111">
        <v>0</v>
      </c>
      <c r="F104" s="112">
        <v>6</v>
      </c>
    </row>
    <row r="105" spans="1:6">
      <c r="A105" s="144">
        <v>95</v>
      </c>
      <c r="B105" s="110" t="s">
        <v>406</v>
      </c>
      <c r="C105" s="122" t="s">
        <v>777</v>
      </c>
      <c r="D105" s="146">
        <v>2</v>
      </c>
      <c r="E105" s="147">
        <v>0</v>
      </c>
      <c r="F105" s="114">
        <v>2</v>
      </c>
    </row>
    <row r="106" spans="1:6" hidden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408</v>
      </c>
      <c r="C107" s="122" t="s">
        <v>779</v>
      </c>
      <c r="D107" s="146">
        <v>2</v>
      </c>
      <c r="E107" s="147">
        <v>0</v>
      </c>
      <c r="F107" s="114">
        <v>2</v>
      </c>
    </row>
    <row r="108" spans="1:6" hidden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>
      <c r="A109" s="144">
        <v>99</v>
      </c>
      <c r="B109" s="110" t="s">
        <v>410</v>
      </c>
      <c r="C109" s="122" t="s">
        <v>922</v>
      </c>
      <c r="D109" s="146">
        <v>1</v>
      </c>
      <c r="E109" s="147">
        <v>0</v>
      </c>
      <c r="F109" s="114">
        <v>1</v>
      </c>
    </row>
    <row r="110" spans="1:6" ht="16.5" thickBot="1">
      <c r="A110" s="144">
        <v>100</v>
      </c>
      <c r="B110" s="110" t="s">
        <v>411</v>
      </c>
      <c r="C110" s="122" t="s">
        <v>923</v>
      </c>
      <c r="D110" s="146">
        <v>1</v>
      </c>
      <c r="E110" s="147">
        <v>0</v>
      </c>
      <c r="F110" s="114">
        <v>1</v>
      </c>
    </row>
    <row r="111" spans="1:6" ht="32.25" hidden="1" thickBot="1">
      <c r="A111" s="144">
        <v>101</v>
      </c>
      <c r="B111" s="110" t="s">
        <v>710</v>
      </c>
      <c r="C111" s="122" t="s">
        <v>781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412</v>
      </c>
      <c r="C114" s="120" t="s">
        <v>97</v>
      </c>
      <c r="D114" s="111">
        <v>30</v>
      </c>
      <c r="E114" s="111">
        <v>0</v>
      </c>
      <c r="F114" s="112">
        <v>30</v>
      </c>
    </row>
    <row r="115" spans="1:6">
      <c r="A115" s="144">
        <v>105</v>
      </c>
      <c r="B115" s="110" t="s">
        <v>413</v>
      </c>
      <c r="C115" s="122" t="s">
        <v>98</v>
      </c>
      <c r="D115" s="146">
        <v>6</v>
      </c>
      <c r="E115" s="147">
        <v>0</v>
      </c>
      <c r="F115" s="114">
        <v>6</v>
      </c>
    </row>
    <row r="116" spans="1:6">
      <c r="A116" s="144">
        <v>106</v>
      </c>
      <c r="B116" s="110" t="s">
        <v>414</v>
      </c>
      <c r="C116" s="122" t="s">
        <v>99</v>
      </c>
      <c r="D116" s="146">
        <v>19</v>
      </c>
      <c r="E116" s="147">
        <v>0</v>
      </c>
      <c r="F116" s="114">
        <v>19</v>
      </c>
    </row>
    <row r="117" spans="1:6" ht="16.5" thickBot="1">
      <c r="A117" s="144">
        <v>107</v>
      </c>
      <c r="B117" s="110" t="s">
        <v>415</v>
      </c>
      <c r="C117" s="122" t="s">
        <v>100</v>
      </c>
      <c r="D117" s="146">
        <v>5</v>
      </c>
      <c r="E117" s="147">
        <v>0</v>
      </c>
      <c r="F117" s="114">
        <v>5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416</v>
      </c>
      <c r="C119" s="120" t="s">
        <v>101</v>
      </c>
      <c r="D119" s="111">
        <v>97</v>
      </c>
      <c r="E119" s="111">
        <v>0</v>
      </c>
      <c r="F119" s="112">
        <v>97</v>
      </c>
    </row>
    <row r="120" spans="1:6" hidden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idden="1">
      <c r="A122" s="144">
        <v>112</v>
      </c>
      <c r="B122" s="110" t="s">
        <v>419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idden="1">
      <c r="A123" s="144">
        <v>113</v>
      </c>
      <c r="B123" s="110" t="s">
        <v>420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421</v>
      </c>
      <c r="C124" s="122" t="s">
        <v>784</v>
      </c>
      <c r="D124" s="146">
        <v>7</v>
      </c>
      <c r="E124" s="147">
        <v>0</v>
      </c>
      <c r="F124" s="114">
        <v>7</v>
      </c>
    </row>
    <row r="125" spans="1:6">
      <c r="A125" s="144">
        <v>115</v>
      </c>
      <c r="B125" s="110" t="s">
        <v>422</v>
      </c>
      <c r="C125" s="122" t="s">
        <v>29</v>
      </c>
      <c r="D125" s="146">
        <v>60</v>
      </c>
      <c r="E125" s="147">
        <v>0</v>
      </c>
      <c r="F125" s="114">
        <v>60</v>
      </c>
    </row>
    <row r="126" spans="1:6" hidden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425</v>
      </c>
      <c r="C128" s="122" t="s">
        <v>104</v>
      </c>
      <c r="D128" s="146">
        <v>5</v>
      </c>
      <c r="E128" s="147">
        <v>0</v>
      </c>
      <c r="F128" s="114">
        <v>5</v>
      </c>
    </row>
    <row r="129" spans="1:6" hidden="1">
      <c r="A129" s="144">
        <v>119</v>
      </c>
      <c r="B129" s="110" t="s">
        <v>426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idden="1">
      <c r="A130" s="144">
        <v>120</v>
      </c>
      <c r="B130" s="110" t="s">
        <v>427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428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idden="1">
      <c r="A132" s="144">
        <v>122</v>
      </c>
      <c r="B132" s="110" t="s">
        <v>429</v>
      </c>
      <c r="C132" s="122" t="s">
        <v>928</v>
      </c>
      <c r="D132" s="146">
        <v>0</v>
      </c>
      <c r="E132" s="147">
        <v>0</v>
      </c>
      <c r="F132" s="114">
        <v>0</v>
      </c>
    </row>
    <row r="133" spans="1:6" hidden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432</v>
      </c>
      <c r="C135" s="122" t="s">
        <v>32</v>
      </c>
      <c r="D135" s="146">
        <v>25</v>
      </c>
      <c r="E135" s="147">
        <v>0</v>
      </c>
      <c r="F135" s="114">
        <v>25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>
      <c r="A139" s="144">
        <v>129</v>
      </c>
      <c r="B139" s="140" t="s">
        <v>433</v>
      </c>
      <c r="C139" s="120" t="s">
        <v>106</v>
      </c>
      <c r="D139" s="111">
        <v>31</v>
      </c>
      <c r="E139" s="111">
        <v>0</v>
      </c>
      <c r="F139" s="112">
        <v>31</v>
      </c>
    </row>
    <row r="140" spans="1:6" hidden="1">
      <c r="A140" s="144">
        <v>130</v>
      </c>
      <c r="B140" s="110" t="s">
        <v>434</v>
      </c>
      <c r="C140" s="122" t="s">
        <v>931</v>
      </c>
      <c r="D140" s="146">
        <v>0</v>
      </c>
      <c r="E140" s="147">
        <v>0</v>
      </c>
      <c r="F140" s="114">
        <v>0</v>
      </c>
    </row>
    <row r="141" spans="1:6" hidden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10" t="s">
        <v>436</v>
      </c>
      <c r="C142" s="122" t="s">
        <v>107</v>
      </c>
      <c r="D142" s="146">
        <v>30</v>
      </c>
      <c r="E142" s="147">
        <v>0</v>
      </c>
      <c r="F142" s="114">
        <v>30</v>
      </c>
    </row>
    <row r="143" spans="1:6" hidden="1">
      <c r="A143" s="144">
        <v>133</v>
      </c>
      <c r="B143" s="110" t="s">
        <v>437</v>
      </c>
      <c r="C143" s="122" t="s">
        <v>108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438</v>
      </c>
      <c r="C144" s="122" t="s">
        <v>109</v>
      </c>
      <c r="D144" s="146">
        <v>0</v>
      </c>
      <c r="E144" s="147">
        <v>0</v>
      </c>
      <c r="F144" s="114">
        <v>0</v>
      </c>
    </row>
    <row r="145" spans="1:6" hidden="1">
      <c r="A145" s="144">
        <v>135</v>
      </c>
      <c r="B145" s="110" t="s">
        <v>439</v>
      </c>
      <c r="C145" s="122" t="s">
        <v>110</v>
      </c>
      <c r="D145" s="146">
        <v>0</v>
      </c>
      <c r="E145" s="147">
        <v>0</v>
      </c>
      <c r="F145" s="114">
        <v>0</v>
      </c>
    </row>
    <row r="146" spans="1:6" hidden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idden="1">
      <c r="A147" s="144">
        <v>137</v>
      </c>
      <c r="B147" s="110" t="s">
        <v>441</v>
      </c>
      <c r="C147" s="122" t="s">
        <v>934</v>
      </c>
      <c r="D147" s="146">
        <v>0</v>
      </c>
      <c r="E147" s="147">
        <v>0</v>
      </c>
      <c r="F147" s="114">
        <v>0</v>
      </c>
    </row>
    <row r="148" spans="1:6" hidden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idden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idden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thickBot="1">
      <c r="A151" s="144">
        <v>141</v>
      </c>
      <c r="B151" s="110" t="s">
        <v>445</v>
      </c>
      <c r="C151" s="122" t="s">
        <v>114</v>
      </c>
      <c r="D151" s="146">
        <v>1</v>
      </c>
      <c r="E151" s="147">
        <v>0</v>
      </c>
      <c r="F151" s="114">
        <v>1</v>
      </c>
    </row>
    <row r="152" spans="1:6" ht="16.5" hidden="1" thickBot="1">
      <c r="A152" s="144">
        <v>142</v>
      </c>
      <c r="B152" s="140" t="s">
        <v>446</v>
      </c>
      <c r="C152" s="120" t="s">
        <v>115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2.25" hidden="1" thickBot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t="16.5" hidden="1" thickBot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t="16.5" hidden="1" thickBot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0</v>
      </c>
      <c r="F159" s="114">
        <v>0</v>
      </c>
    </row>
    <row r="160" spans="1:6">
      <c r="A160" s="144">
        <v>150</v>
      </c>
      <c r="B160" s="140" t="s">
        <v>454</v>
      </c>
      <c r="C160" s="120" t="s">
        <v>122</v>
      </c>
      <c r="D160" s="111">
        <v>1</v>
      </c>
      <c r="E160" s="111">
        <v>0</v>
      </c>
      <c r="F160" s="112">
        <v>1</v>
      </c>
    </row>
    <row r="161" spans="1:6" ht="16.5" thickBot="1">
      <c r="A161" s="144">
        <v>151</v>
      </c>
      <c r="B161" s="149" t="s">
        <v>455</v>
      </c>
      <c r="C161" s="150" t="s">
        <v>123</v>
      </c>
      <c r="D161" s="147">
        <v>1</v>
      </c>
      <c r="E161" s="151">
        <v>0</v>
      </c>
      <c r="F161" s="114">
        <v>1</v>
      </c>
    </row>
    <row r="162" spans="1:6" ht="32.25" hidden="1" thickBot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9" t="s">
        <v>457</v>
      </c>
      <c r="C163" s="150" t="s">
        <v>34</v>
      </c>
      <c r="D163" s="147">
        <v>0</v>
      </c>
      <c r="E163" s="151">
        <v>0</v>
      </c>
      <c r="F163" s="114">
        <v>0</v>
      </c>
    </row>
    <row r="164" spans="1:6">
      <c r="A164" s="144">
        <v>154</v>
      </c>
      <c r="B164" s="140" t="s">
        <v>458</v>
      </c>
      <c r="C164" s="120" t="s">
        <v>125</v>
      </c>
      <c r="D164" s="111">
        <v>31</v>
      </c>
      <c r="E164" s="111">
        <v>0</v>
      </c>
      <c r="F164" s="112">
        <v>31</v>
      </c>
    </row>
    <row r="165" spans="1:6" ht="31.5" hidden="1">
      <c r="A165" s="144">
        <v>155</v>
      </c>
      <c r="B165" s="110" t="s">
        <v>459</v>
      </c>
      <c r="C165" s="122" t="s">
        <v>126</v>
      </c>
      <c r="D165" s="146">
        <v>0</v>
      </c>
      <c r="E165" s="147">
        <v>0</v>
      </c>
      <c r="F165" s="114">
        <v>0</v>
      </c>
    </row>
    <row r="166" spans="1:6" ht="31.5" hidden="1">
      <c r="A166" s="144">
        <v>156</v>
      </c>
      <c r="B166" s="110" t="s">
        <v>460</v>
      </c>
      <c r="C166" s="122" t="s">
        <v>127</v>
      </c>
      <c r="D166" s="146">
        <v>0</v>
      </c>
      <c r="E166" s="147">
        <v>0</v>
      </c>
      <c r="F166" s="114">
        <v>0</v>
      </c>
    </row>
    <row r="167" spans="1:6" ht="31.5">
      <c r="A167" s="144">
        <v>157</v>
      </c>
      <c r="B167" s="110" t="s">
        <v>461</v>
      </c>
      <c r="C167" s="122" t="s">
        <v>293</v>
      </c>
      <c r="D167" s="146">
        <v>1</v>
      </c>
      <c r="E167" s="147">
        <v>0</v>
      </c>
      <c r="F167" s="114">
        <v>1</v>
      </c>
    </row>
    <row r="168" spans="1:6" ht="31.5" hidden="1">
      <c r="A168" s="144">
        <v>158</v>
      </c>
      <c r="B168" s="110" t="s">
        <v>462</v>
      </c>
      <c r="C168" s="122" t="s">
        <v>128</v>
      </c>
      <c r="D168" s="146">
        <v>0</v>
      </c>
      <c r="E168" s="147">
        <v>0</v>
      </c>
      <c r="F168" s="114">
        <v>0</v>
      </c>
    </row>
    <row r="169" spans="1:6" ht="31.5">
      <c r="A169" s="144">
        <v>159</v>
      </c>
      <c r="B169" s="110" t="s">
        <v>463</v>
      </c>
      <c r="C169" s="122" t="s">
        <v>129</v>
      </c>
      <c r="D169" s="146">
        <v>1</v>
      </c>
      <c r="E169" s="147">
        <v>0</v>
      </c>
      <c r="F169" s="114">
        <v>1</v>
      </c>
    </row>
    <row r="170" spans="1:6" ht="31.5" hidden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1.5">
      <c r="A171" s="144">
        <v>161</v>
      </c>
      <c r="B171" s="110" t="s">
        <v>465</v>
      </c>
      <c r="C171" s="122" t="s">
        <v>131</v>
      </c>
      <c r="D171" s="146">
        <v>15</v>
      </c>
      <c r="E171" s="147">
        <v>0</v>
      </c>
      <c r="F171" s="114">
        <v>15</v>
      </c>
    </row>
    <row r="172" spans="1:6" ht="31.5">
      <c r="A172" s="144">
        <v>162</v>
      </c>
      <c r="B172" s="110" t="s">
        <v>466</v>
      </c>
      <c r="C172" s="122" t="s">
        <v>294</v>
      </c>
      <c r="D172" s="146">
        <v>1</v>
      </c>
      <c r="E172" s="147">
        <v>0</v>
      </c>
      <c r="F172" s="114">
        <v>1</v>
      </c>
    </row>
    <row r="173" spans="1:6" hidden="1">
      <c r="A173" s="144">
        <v>163</v>
      </c>
      <c r="B173" s="110" t="s">
        <v>467</v>
      </c>
      <c r="C173" s="122" t="s">
        <v>35</v>
      </c>
      <c r="D173" s="146">
        <v>0</v>
      </c>
      <c r="E173" s="147">
        <v>0</v>
      </c>
      <c r="F173" s="114">
        <v>0</v>
      </c>
    </row>
    <row r="174" spans="1:6" hidden="1">
      <c r="A174" s="144">
        <v>164</v>
      </c>
      <c r="B174" s="110" t="s">
        <v>468</v>
      </c>
      <c r="C174" s="122" t="s">
        <v>36</v>
      </c>
      <c r="D174" s="146">
        <v>0</v>
      </c>
      <c r="E174" s="147">
        <v>0</v>
      </c>
      <c r="F174" s="114">
        <v>0</v>
      </c>
    </row>
    <row r="175" spans="1:6" hidden="1">
      <c r="A175" s="144">
        <v>165</v>
      </c>
      <c r="B175" s="110" t="s">
        <v>469</v>
      </c>
      <c r="C175" s="122" t="s">
        <v>295</v>
      </c>
      <c r="D175" s="146">
        <v>0</v>
      </c>
      <c r="E175" s="147">
        <v>0</v>
      </c>
      <c r="F175" s="114">
        <v>0</v>
      </c>
    </row>
    <row r="176" spans="1:6" ht="31.5" hidden="1">
      <c r="A176" s="144">
        <v>166</v>
      </c>
      <c r="B176" s="110" t="s">
        <v>470</v>
      </c>
      <c r="C176" s="122" t="s">
        <v>296</v>
      </c>
      <c r="D176" s="146">
        <v>0</v>
      </c>
      <c r="E176" s="147">
        <v>0</v>
      </c>
      <c r="F176" s="114">
        <v>0</v>
      </c>
    </row>
    <row r="177" spans="1:6" ht="31.5" hidden="1">
      <c r="A177" s="144">
        <v>167</v>
      </c>
      <c r="B177" s="110" t="s">
        <v>471</v>
      </c>
      <c r="C177" s="122" t="s">
        <v>297</v>
      </c>
      <c r="D177" s="146">
        <v>0</v>
      </c>
      <c r="E177" s="147">
        <v>0</v>
      </c>
      <c r="F177" s="114">
        <v>0</v>
      </c>
    </row>
    <row r="178" spans="1:6" ht="31.5" hidden="1">
      <c r="A178" s="144">
        <v>168</v>
      </c>
      <c r="B178" s="110" t="s">
        <v>472</v>
      </c>
      <c r="C178" s="122" t="s">
        <v>298</v>
      </c>
      <c r="D178" s="146">
        <v>0</v>
      </c>
      <c r="E178" s="147">
        <v>0</v>
      </c>
      <c r="F178" s="114">
        <v>0</v>
      </c>
    </row>
    <row r="179" spans="1:6" ht="31.5" hidden="1">
      <c r="A179" s="144">
        <v>169</v>
      </c>
      <c r="B179" s="110" t="s">
        <v>473</v>
      </c>
      <c r="C179" s="122" t="s">
        <v>299</v>
      </c>
      <c r="D179" s="146">
        <v>0</v>
      </c>
      <c r="E179" s="147">
        <v>0</v>
      </c>
      <c r="F179" s="114">
        <v>0</v>
      </c>
    </row>
    <row r="180" spans="1:6" ht="31.5" hidden="1">
      <c r="A180" s="144">
        <v>170</v>
      </c>
      <c r="B180" s="110" t="s">
        <v>474</v>
      </c>
      <c r="C180" s="122" t="s">
        <v>825</v>
      </c>
      <c r="D180" s="146">
        <v>0</v>
      </c>
      <c r="E180" s="147">
        <v>0</v>
      </c>
      <c r="F180" s="114">
        <v>0</v>
      </c>
    </row>
    <row r="181" spans="1:6" ht="31.5">
      <c r="A181" s="144">
        <v>171</v>
      </c>
      <c r="B181" s="110" t="s">
        <v>475</v>
      </c>
      <c r="C181" s="122" t="s">
        <v>826</v>
      </c>
      <c r="D181" s="146">
        <v>3</v>
      </c>
      <c r="E181" s="147">
        <v>0</v>
      </c>
      <c r="F181" s="114">
        <v>3</v>
      </c>
    </row>
    <row r="182" spans="1:6" hidden="1">
      <c r="A182" s="144">
        <v>172</v>
      </c>
      <c r="B182" s="110" t="s">
        <v>476</v>
      </c>
      <c r="C182" s="122" t="s">
        <v>300</v>
      </c>
      <c r="D182" s="146">
        <v>0</v>
      </c>
      <c r="E182" s="147">
        <v>0</v>
      </c>
      <c r="F182" s="114">
        <v>0</v>
      </c>
    </row>
    <row r="183" spans="1:6" hidden="1">
      <c r="A183" s="144">
        <v>173</v>
      </c>
      <c r="B183" s="110" t="s">
        <v>477</v>
      </c>
      <c r="C183" s="122" t="s">
        <v>301</v>
      </c>
      <c r="D183" s="146">
        <v>0</v>
      </c>
      <c r="E183" s="147">
        <v>0</v>
      </c>
      <c r="F183" s="114">
        <v>0</v>
      </c>
    </row>
    <row r="184" spans="1:6" hidden="1">
      <c r="A184" s="144">
        <v>174</v>
      </c>
      <c r="B184" s="110" t="s">
        <v>478</v>
      </c>
      <c r="C184" s="122" t="s">
        <v>302</v>
      </c>
      <c r="D184" s="146">
        <v>0</v>
      </c>
      <c r="E184" s="147">
        <v>0</v>
      </c>
      <c r="F184" s="114">
        <v>0</v>
      </c>
    </row>
    <row r="185" spans="1:6" hidden="1">
      <c r="A185" s="144">
        <v>175</v>
      </c>
      <c r="B185" s="110" t="s">
        <v>479</v>
      </c>
      <c r="C185" s="122" t="s">
        <v>37</v>
      </c>
      <c r="D185" s="146">
        <v>0</v>
      </c>
      <c r="E185" s="147">
        <v>0</v>
      </c>
      <c r="F185" s="114">
        <v>0</v>
      </c>
    </row>
    <row r="186" spans="1:6" ht="31.5" hidden="1">
      <c r="A186" s="144">
        <v>176</v>
      </c>
      <c r="B186" s="110" t="s">
        <v>480</v>
      </c>
      <c r="C186" s="122" t="s">
        <v>132</v>
      </c>
      <c r="D186" s="146">
        <v>0</v>
      </c>
      <c r="E186" s="147">
        <v>0</v>
      </c>
      <c r="F186" s="114">
        <v>0</v>
      </c>
    </row>
    <row r="187" spans="1:6" ht="31.5" hidden="1">
      <c r="A187" s="144">
        <v>177</v>
      </c>
      <c r="B187" s="110" t="s">
        <v>481</v>
      </c>
      <c r="C187" s="122" t="s">
        <v>133</v>
      </c>
      <c r="D187" s="146">
        <v>0</v>
      </c>
      <c r="E187" s="147">
        <v>0</v>
      </c>
      <c r="F187" s="114">
        <v>0</v>
      </c>
    </row>
    <row r="188" spans="1:6" ht="31.5" hidden="1">
      <c r="A188" s="144">
        <v>178</v>
      </c>
      <c r="B188" s="110" t="s">
        <v>482</v>
      </c>
      <c r="C188" s="122" t="s">
        <v>134</v>
      </c>
      <c r="D188" s="146">
        <v>0</v>
      </c>
      <c r="E188" s="147">
        <v>0</v>
      </c>
      <c r="F188" s="114">
        <v>0</v>
      </c>
    </row>
    <row r="189" spans="1:6" ht="31.5" hidden="1">
      <c r="A189" s="144">
        <v>179</v>
      </c>
      <c r="B189" s="110" t="s">
        <v>483</v>
      </c>
      <c r="C189" s="122" t="s">
        <v>38</v>
      </c>
      <c r="D189" s="146">
        <v>0</v>
      </c>
      <c r="E189" s="147">
        <v>0</v>
      </c>
      <c r="F189" s="114">
        <v>0</v>
      </c>
    </row>
    <row r="190" spans="1:6" ht="31.5" hidden="1">
      <c r="A190" s="144">
        <v>180</v>
      </c>
      <c r="B190" s="110" t="s">
        <v>484</v>
      </c>
      <c r="C190" s="122" t="s">
        <v>39</v>
      </c>
      <c r="D190" s="146">
        <v>0</v>
      </c>
      <c r="E190" s="147">
        <v>0</v>
      </c>
      <c r="F190" s="114">
        <v>0</v>
      </c>
    </row>
    <row r="191" spans="1:6" ht="31.5" hidden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2.25" thickBot="1">
      <c r="A192" s="144">
        <v>182</v>
      </c>
      <c r="B192" s="110" t="s">
        <v>486</v>
      </c>
      <c r="C192" s="122" t="s">
        <v>827</v>
      </c>
      <c r="D192" s="146">
        <v>10</v>
      </c>
      <c r="E192" s="147">
        <v>0</v>
      </c>
      <c r="F192" s="114">
        <v>10</v>
      </c>
    </row>
    <row r="193" spans="1:6" ht="16.5" hidden="1" thickBot="1">
      <c r="A193" s="144">
        <v>183</v>
      </c>
      <c r="B193" s="110" t="s">
        <v>713</v>
      </c>
      <c r="C193" s="122" t="s">
        <v>828</v>
      </c>
      <c r="D193" s="146">
        <v>0</v>
      </c>
      <c r="E193" s="147">
        <v>0</v>
      </c>
      <c r="F193" s="114">
        <v>0</v>
      </c>
    </row>
    <row r="194" spans="1:6" ht="16.5" hidden="1" thickBot="1">
      <c r="A194" s="144">
        <v>184</v>
      </c>
      <c r="B194" s="110" t="s">
        <v>714</v>
      </c>
      <c r="C194" s="122" t="s">
        <v>829</v>
      </c>
      <c r="D194" s="146">
        <v>0</v>
      </c>
      <c r="E194" s="147">
        <v>0</v>
      </c>
      <c r="F194" s="114">
        <v>0</v>
      </c>
    </row>
    <row r="195" spans="1:6" ht="16.5" hidden="1" thickBot="1">
      <c r="A195" s="144">
        <v>185</v>
      </c>
      <c r="B195" s="110" t="s">
        <v>715</v>
      </c>
      <c r="C195" s="122" t="s">
        <v>830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716</v>
      </c>
      <c r="C196" s="122" t="s">
        <v>831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717</v>
      </c>
      <c r="C197" s="122" t="s">
        <v>832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718</v>
      </c>
      <c r="C198" s="122" t="s">
        <v>833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719</v>
      </c>
      <c r="C199" s="122" t="s">
        <v>834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720</v>
      </c>
      <c r="C200" s="122" t="s">
        <v>835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721</v>
      </c>
      <c r="C201" s="122" t="s">
        <v>487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722</v>
      </c>
      <c r="C202" s="122" t="s">
        <v>488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726</v>
      </c>
      <c r="C206" s="122" t="s">
        <v>492</v>
      </c>
      <c r="D206" s="146">
        <v>0</v>
      </c>
      <c r="E206" s="147">
        <v>0</v>
      </c>
      <c r="F206" s="114">
        <v>0</v>
      </c>
    </row>
    <row r="207" spans="1:6" ht="32.25" hidden="1" thickBot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2.25" hidden="1" thickBot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2.25" hidden="1" thickBot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t="16.5" hidden="1" thickBot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t="16.5" hidden="1" thickBot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t="16.5" hidden="1" thickBot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2.25" hidden="1" thickBot="1">
      <c r="A225" s="144">
        <v>215</v>
      </c>
      <c r="B225" s="110" t="s">
        <v>935</v>
      </c>
      <c r="C225" s="122" t="s">
        <v>314</v>
      </c>
      <c r="D225" s="146">
        <v>0</v>
      </c>
      <c r="E225" s="147">
        <v>0</v>
      </c>
      <c r="F225" s="114">
        <v>0</v>
      </c>
    </row>
    <row r="226" spans="1:6" ht="32.25" hidden="1" thickBot="1">
      <c r="A226" s="144">
        <v>216</v>
      </c>
      <c r="B226" s="110" t="s">
        <v>936</v>
      </c>
      <c r="C226" s="122" t="s">
        <v>315</v>
      </c>
      <c r="D226" s="146">
        <v>0</v>
      </c>
      <c r="E226" s="147">
        <v>0</v>
      </c>
      <c r="F226" s="114">
        <v>0</v>
      </c>
    </row>
    <row r="227" spans="1:6" ht="32.25" hidden="1" thickBot="1">
      <c r="A227" s="144">
        <v>217</v>
      </c>
      <c r="B227" s="110" t="s">
        <v>937</v>
      </c>
      <c r="C227" s="122" t="s">
        <v>316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938</v>
      </c>
      <c r="C228" s="122" t="s">
        <v>317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939</v>
      </c>
      <c r="C229" s="122" t="s">
        <v>318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940</v>
      </c>
      <c r="C230" s="122" t="s">
        <v>319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941</v>
      </c>
      <c r="C231" s="122" t="s">
        <v>320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942</v>
      </c>
      <c r="C232" s="122" t="s">
        <v>321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943</v>
      </c>
      <c r="C233" s="122" t="s">
        <v>322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944</v>
      </c>
      <c r="C234" s="122" t="s">
        <v>323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945</v>
      </c>
      <c r="C235" s="122" t="s">
        <v>688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946</v>
      </c>
      <c r="C236" s="122" t="s">
        <v>689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947</v>
      </c>
      <c r="C237" s="122" t="s">
        <v>690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948</v>
      </c>
      <c r="C238" s="122" t="s">
        <v>787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949</v>
      </c>
      <c r="C239" s="122" t="s">
        <v>788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950</v>
      </c>
      <c r="C240" s="122" t="s">
        <v>789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951</v>
      </c>
      <c r="C241" s="122" t="s">
        <v>790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952</v>
      </c>
      <c r="C242" s="122" t="s">
        <v>845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 ht="16.5" hidden="1" thickBot="1">
      <c r="A244" s="144">
        <v>234</v>
      </c>
      <c r="B244" s="140" t="s">
        <v>493</v>
      </c>
      <c r="C244" s="120" t="s">
        <v>135</v>
      </c>
      <c r="D244" s="111">
        <v>0</v>
      </c>
      <c r="E244" s="111">
        <v>0</v>
      </c>
      <c r="F244" s="112">
        <v>0</v>
      </c>
    </row>
    <row r="245" spans="1:6" ht="32.25" hidden="1" thickBot="1">
      <c r="A245" s="144">
        <v>235</v>
      </c>
      <c r="B245" s="110" t="s">
        <v>504</v>
      </c>
      <c r="C245" s="122" t="s">
        <v>136</v>
      </c>
      <c r="D245" s="146">
        <v>0</v>
      </c>
      <c r="E245" s="147">
        <v>0</v>
      </c>
      <c r="F245" s="114">
        <v>0</v>
      </c>
    </row>
    <row r="246" spans="1:6" ht="16.5" hidden="1" thickBot="1">
      <c r="A246" s="144">
        <v>236</v>
      </c>
      <c r="B246" s="110" t="s">
        <v>505</v>
      </c>
      <c r="C246" s="122" t="s">
        <v>137</v>
      </c>
      <c r="D246" s="146">
        <v>0</v>
      </c>
      <c r="E246" s="147">
        <v>0</v>
      </c>
      <c r="F246" s="114">
        <v>0</v>
      </c>
    </row>
    <row r="247" spans="1:6" ht="16.5" hidden="1" thickBot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2.25" hidden="1" thickBot="1">
      <c r="A248" s="144">
        <v>238</v>
      </c>
      <c r="B248" s="110" t="s">
        <v>507</v>
      </c>
      <c r="C248" s="122" t="s">
        <v>139</v>
      </c>
      <c r="D248" s="146">
        <v>0</v>
      </c>
      <c r="E248" s="147">
        <v>0</v>
      </c>
      <c r="F248" s="114">
        <v>0</v>
      </c>
    </row>
    <row r="249" spans="1:6" ht="32.25" hidden="1" thickBot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2.25" hidden="1" thickBot="1">
      <c r="A250" s="144">
        <v>240</v>
      </c>
      <c r="B250" s="110" t="s">
        <v>509</v>
      </c>
      <c r="C250" s="122" t="s">
        <v>141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510</v>
      </c>
      <c r="C251" s="122" t="s">
        <v>142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512</v>
      </c>
      <c r="C253" s="122" t="s">
        <v>144</v>
      </c>
      <c r="D253" s="146">
        <v>0</v>
      </c>
      <c r="E253" s="147">
        <v>0</v>
      </c>
      <c r="F253" s="114">
        <v>0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>
      <c r="A255" s="144">
        <v>245</v>
      </c>
      <c r="B255" s="140" t="s">
        <v>494</v>
      </c>
      <c r="C255" s="120" t="s">
        <v>145</v>
      </c>
      <c r="D255" s="111">
        <v>5</v>
      </c>
      <c r="E255" s="111">
        <v>0</v>
      </c>
      <c r="F255" s="112">
        <v>5</v>
      </c>
    </row>
    <row r="256" spans="1:6" hidden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idden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idden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idden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>
      <c r="A260" s="144">
        <v>250</v>
      </c>
      <c r="B260" s="110" t="s">
        <v>518</v>
      </c>
      <c r="C260" s="122" t="s">
        <v>150</v>
      </c>
      <c r="D260" s="146">
        <v>3</v>
      </c>
      <c r="E260" s="147">
        <v>0</v>
      </c>
      <c r="F260" s="114">
        <v>3</v>
      </c>
    </row>
    <row r="261" spans="1:6" hidden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 hidden="1">
      <c r="A262" s="144">
        <v>252</v>
      </c>
      <c r="B262" s="110" t="s">
        <v>520</v>
      </c>
      <c r="C262" s="122" t="s">
        <v>152</v>
      </c>
      <c r="D262" s="146">
        <v>0</v>
      </c>
      <c r="E262" s="147">
        <v>0</v>
      </c>
      <c r="F262" s="114">
        <v>0</v>
      </c>
    </row>
    <row r="263" spans="1:6" hidden="1">
      <c r="A263" s="144">
        <v>253</v>
      </c>
      <c r="B263" s="110" t="s">
        <v>521</v>
      </c>
      <c r="C263" s="122" t="s">
        <v>153</v>
      </c>
      <c r="D263" s="146">
        <v>0</v>
      </c>
      <c r="E263" s="147">
        <v>0</v>
      </c>
      <c r="F263" s="114">
        <v>0</v>
      </c>
    </row>
    <row r="264" spans="1:6" ht="16.5" thickBot="1">
      <c r="A264" s="144">
        <v>254</v>
      </c>
      <c r="B264" s="110" t="s">
        <v>847</v>
      </c>
      <c r="C264" s="122" t="s">
        <v>848</v>
      </c>
      <c r="D264" s="146">
        <v>2</v>
      </c>
      <c r="E264" s="147">
        <v>0</v>
      </c>
      <c r="F264" s="114">
        <v>2</v>
      </c>
    </row>
    <row r="265" spans="1:6" ht="16.5" hidden="1" thickBot="1">
      <c r="A265" s="144">
        <v>255</v>
      </c>
      <c r="B265" s="140" t="s">
        <v>495</v>
      </c>
      <c r="C265" s="120" t="s">
        <v>154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>
      <c r="A270" s="144">
        <v>260</v>
      </c>
      <c r="B270" s="140" t="s">
        <v>496</v>
      </c>
      <c r="C270" s="120" t="s">
        <v>157</v>
      </c>
      <c r="D270" s="111">
        <v>10</v>
      </c>
      <c r="E270" s="111">
        <v>0</v>
      </c>
      <c r="F270" s="112">
        <v>10</v>
      </c>
    </row>
    <row r="271" spans="1:6" hidden="1">
      <c r="A271" s="144">
        <v>261</v>
      </c>
      <c r="B271" s="110" t="s">
        <v>526</v>
      </c>
      <c r="C271" s="122" t="s">
        <v>158</v>
      </c>
      <c r="D271" s="146">
        <v>0</v>
      </c>
      <c r="E271" s="147">
        <v>0</v>
      </c>
      <c r="F271" s="114">
        <v>0</v>
      </c>
    </row>
    <row r="272" spans="1:6" ht="31.5" hidden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1.5" hidden="1">
      <c r="A273" s="144">
        <v>263</v>
      </c>
      <c r="B273" s="110" t="s">
        <v>528</v>
      </c>
      <c r="C273" s="122" t="s">
        <v>160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10" t="s">
        <v>753</v>
      </c>
      <c r="C274" s="122" t="s">
        <v>161</v>
      </c>
      <c r="D274" s="146">
        <v>5</v>
      </c>
      <c r="E274" s="147">
        <v>0</v>
      </c>
      <c r="F274" s="114">
        <v>5</v>
      </c>
    </row>
    <row r="275" spans="1:6" ht="16.5" thickBot="1">
      <c r="A275" s="144">
        <v>265</v>
      </c>
      <c r="B275" s="110" t="s">
        <v>529</v>
      </c>
      <c r="C275" s="122" t="s">
        <v>162</v>
      </c>
      <c r="D275" s="146">
        <v>5</v>
      </c>
      <c r="E275" s="147">
        <v>0</v>
      </c>
      <c r="F275" s="114">
        <v>5</v>
      </c>
    </row>
    <row r="276" spans="1:6" ht="16.5" hidden="1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0</v>
      </c>
      <c r="F276" s="114">
        <v>0</v>
      </c>
    </row>
    <row r="277" spans="1:6" ht="16.5" hidden="1" thickBot="1">
      <c r="A277" s="144">
        <v>267</v>
      </c>
      <c r="B277" s="140" t="s">
        <v>497</v>
      </c>
      <c r="C277" s="120" t="s">
        <v>164</v>
      </c>
      <c r="D277" s="111">
        <v>0</v>
      </c>
      <c r="E277" s="111">
        <v>0</v>
      </c>
      <c r="F277" s="112">
        <v>0</v>
      </c>
    </row>
    <row r="278" spans="1:6" ht="16.5" hidden="1" thickBot="1">
      <c r="A278" s="144">
        <v>268</v>
      </c>
      <c r="B278" s="110" t="s">
        <v>531</v>
      </c>
      <c r="C278" s="122" t="s">
        <v>165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532</v>
      </c>
      <c r="C279" s="122" t="s">
        <v>166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533</v>
      </c>
      <c r="C280" s="122" t="s">
        <v>167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 ht="16.5" hidden="1" thickBot="1">
      <c r="A282" s="144">
        <v>272</v>
      </c>
      <c r="B282" s="140" t="s">
        <v>498</v>
      </c>
      <c r="C282" s="120" t="s">
        <v>169</v>
      </c>
      <c r="D282" s="111">
        <v>0</v>
      </c>
      <c r="E282" s="111">
        <v>0</v>
      </c>
      <c r="F282" s="112">
        <v>0</v>
      </c>
    </row>
    <row r="283" spans="1:6" ht="16.5" hidden="1" thickBot="1">
      <c r="A283" s="144">
        <v>273</v>
      </c>
      <c r="B283" s="110" t="s">
        <v>535</v>
      </c>
      <c r="C283" s="122" t="s">
        <v>42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536</v>
      </c>
      <c r="C284" s="122" t="s">
        <v>43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537</v>
      </c>
      <c r="C285" s="122" t="s">
        <v>44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t="16.5" hidden="1" thickBot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543</v>
      </c>
      <c r="C291" s="122" t="s">
        <v>175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40" t="s">
        <v>499</v>
      </c>
      <c r="C296" s="120" t="s">
        <v>179</v>
      </c>
      <c r="D296" s="111">
        <v>0</v>
      </c>
      <c r="E296" s="111">
        <v>0</v>
      </c>
      <c r="F296" s="112">
        <v>0</v>
      </c>
    </row>
    <row r="297" spans="1:6" ht="32.25" hidden="1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0</v>
      </c>
      <c r="F297" s="114">
        <v>0</v>
      </c>
    </row>
    <row r="298" spans="1:6">
      <c r="A298" s="144">
        <v>288</v>
      </c>
      <c r="B298" s="140" t="s">
        <v>500</v>
      </c>
      <c r="C298" s="120" t="s">
        <v>180</v>
      </c>
      <c r="D298" s="111">
        <v>78</v>
      </c>
      <c r="E298" s="111">
        <v>0</v>
      </c>
      <c r="F298" s="112">
        <v>78</v>
      </c>
    </row>
    <row r="299" spans="1:6" ht="31.5">
      <c r="A299" s="144">
        <v>289</v>
      </c>
      <c r="B299" s="110" t="s">
        <v>547</v>
      </c>
      <c r="C299" s="122" t="s">
        <v>46</v>
      </c>
      <c r="D299" s="146">
        <v>2</v>
      </c>
      <c r="E299" s="147">
        <v>0</v>
      </c>
      <c r="F299" s="114">
        <v>2</v>
      </c>
    </row>
    <row r="300" spans="1:6" ht="31.5">
      <c r="A300" s="144">
        <v>290</v>
      </c>
      <c r="B300" s="110" t="s">
        <v>548</v>
      </c>
      <c r="C300" s="122" t="s">
        <v>47</v>
      </c>
      <c r="D300" s="146">
        <v>1</v>
      </c>
      <c r="E300" s="147">
        <v>0</v>
      </c>
      <c r="F300" s="114">
        <v>1</v>
      </c>
    </row>
    <row r="301" spans="1:6">
      <c r="A301" s="144">
        <v>291</v>
      </c>
      <c r="B301" s="110" t="s">
        <v>549</v>
      </c>
      <c r="C301" s="122" t="s">
        <v>48</v>
      </c>
      <c r="D301" s="146">
        <v>2</v>
      </c>
      <c r="E301" s="147">
        <v>0</v>
      </c>
      <c r="F301" s="114">
        <v>2</v>
      </c>
    </row>
    <row r="302" spans="1:6">
      <c r="A302" s="144">
        <v>292</v>
      </c>
      <c r="B302" s="110" t="s">
        <v>550</v>
      </c>
      <c r="C302" s="122" t="s">
        <v>49</v>
      </c>
      <c r="D302" s="146">
        <v>33</v>
      </c>
      <c r="E302" s="147">
        <v>0</v>
      </c>
      <c r="F302" s="114">
        <v>33</v>
      </c>
    </row>
    <row r="303" spans="1:6">
      <c r="A303" s="144">
        <v>293</v>
      </c>
      <c r="B303" s="110" t="s">
        <v>551</v>
      </c>
      <c r="C303" s="122" t="s">
        <v>256</v>
      </c>
      <c r="D303" s="146">
        <v>6</v>
      </c>
      <c r="E303" s="147">
        <v>0</v>
      </c>
      <c r="F303" s="114">
        <v>6</v>
      </c>
    </row>
    <row r="304" spans="1:6" ht="31.5">
      <c r="A304" s="144">
        <v>294</v>
      </c>
      <c r="B304" s="110" t="s">
        <v>552</v>
      </c>
      <c r="C304" s="122" t="s">
        <v>954</v>
      </c>
      <c r="D304" s="146">
        <v>21</v>
      </c>
      <c r="E304" s="147">
        <v>0</v>
      </c>
      <c r="F304" s="114">
        <v>21</v>
      </c>
    </row>
    <row r="305" spans="1:6" ht="31.5" hidden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10" t="s">
        <v>554</v>
      </c>
      <c r="C306" s="122" t="s">
        <v>793</v>
      </c>
      <c r="D306" s="146">
        <v>5</v>
      </c>
      <c r="E306" s="147">
        <v>0</v>
      </c>
      <c r="F306" s="114">
        <v>5</v>
      </c>
    </row>
    <row r="307" spans="1:6" hidden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 ht="31.5">
      <c r="A308" s="144">
        <v>298</v>
      </c>
      <c r="B308" s="110" t="s">
        <v>556</v>
      </c>
      <c r="C308" s="122" t="s">
        <v>181</v>
      </c>
      <c r="D308" s="146">
        <v>2</v>
      </c>
      <c r="E308" s="147">
        <v>0</v>
      </c>
      <c r="F308" s="114">
        <v>2</v>
      </c>
    </row>
    <row r="309" spans="1:6">
      <c r="A309" s="144">
        <v>299</v>
      </c>
      <c r="B309" s="110" t="s">
        <v>557</v>
      </c>
      <c r="C309" s="122" t="s">
        <v>182</v>
      </c>
      <c r="D309" s="146">
        <v>5</v>
      </c>
      <c r="E309" s="147">
        <v>0</v>
      </c>
      <c r="F309" s="114">
        <v>5</v>
      </c>
    </row>
    <row r="310" spans="1:6" ht="16.5" thickBot="1">
      <c r="A310" s="144">
        <v>300</v>
      </c>
      <c r="B310" s="110" t="s">
        <v>558</v>
      </c>
      <c r="C310" s="122" t="s">
        <v>795</v>
      </c>
      <c r="D310" s="146">
        <v>1</v>
      </c>
      <c r="E310" s="147">
        <v>0</v>
      </c>
      <c r="F310" s="114">
        <v>1</v>
      </c>
    </row>
    <row r="311" spans="1:6" ht="32.25" hidden="1" thickBot="1">
      <c r="A311" s="144">
        <v>301</v>
      </c>
      <c r="B311" s="110" t="s">
        <v>559</v>
      </c>
      <c r="C311" s="122" t="s">
        <v>324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 ht="16.5" hidden="1" thickBot="1">
      <c r="A313" s="144">
        <v>303</v>
      </c>
      <c r="B313" s="140" t="s">
        <v>501</v>
      </c>
      <c r="C313" s="120" t="s">
        <v>183</v>
      </c>
      <c r="D313" s="111">
        <v>0</v>
      </c>
      <c r="E313" s="111">
        <v>0</v>
      </c>
      <c r="F313" s="112">
        <v>0</v>
      </c>
    </row>
    <row r="314" spans="1:6" ht="16.5" hidden="1" thickBot="1">
      <c r="A314" s="144">
        <v>304</v>
      </c>
      <c r="B314" s="110" t="s">
        <v>561</v>
      </c>
      <c r="C314" s="122" t="s">
        <v>184</v>
      </c>
      <c r="D314" s="146">
        <v>0</v>
      </c>
      <c r="E314" s="147">
        <v>0</v>
      </c>
      <c r="F314" s="114">
        <v>0</v>
      </c>
    </row>
    <row r="315" spans="1:6" ht="32.25" hidden="1" thickBot="1">
      <c r="A315" s="144">
        <v>305</v>
      </c>
      <c r="B315" s="110" t="s">
        <v>562</v>
      </c>
      <c r="C315" s="122" t="s">
        <v>185</v>
      </c>
      <c r="D315" s="146">
        <v>0</v>
      </c>
      <c r="E315" s="147">
        <v>0</v>
      </c>
      <c r="F315" s="114">
        <v>0</v>
      </c>
    </row>
    <row r="316" spans="1:6" ht="32.25" hidden="1" thickBot="1">
      <c r="A316" s="144">
        <v>306</v>
      </c>
      <c r="B316" s="110" t="s">
        <v>563</v>
      </c>
      <c r="C316" s="122" t="s">
        <v>186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564</v>
      </c>
      <c r="C317" s="122" t="s">
        <v>187</v>
      </c>
      <c r="D317" s="146">
        <v>0</v>
      </c>
      <c r="E317" s="147">
        <v>0</v>
      </c>
      <c r="F317" s="114">
        <v>0</v>
      </c>
    </row>
    <row r="318" spans="1:6" ht="32.25" hidden="1" thickBot="1">
      <c r="A318" s="144">
        <v>308</v>
      </c>
      <c r="B318" s="110" t="s">
        <v>565</v>
      </c>
      <c r="C318" s="122" t="s">
        <v>188</v>
      </c>
      <c r="D318" s="146">
        <v>0</v>
      </c>
      <c r="E318" s="147">
        <v>0</v>
      </c>
      <c r="F318" s="114">
        <v>0</v>
      </c>
    </row>
    <row r="319" spans="1:6">
      <c r="A319" s="144">
        <v>309</v>
      </c>
      <c r="B319" s="140" t="s">
        <v>502</v>
      </c>
      <c r="C319" s="120" t="s">
        <v>189</v>
      </c>
      <c r="D319" s="111">
        <v>2</v>
      </c>
      <c r="E319" s="111">
        <v>0</v>
      </c>
      <c r="F319" s="112">
        <v>2</v>
      </c>
    </row>
    <row r="320" spans="1:6" hidden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10" t="s">
        <v>567</v>
      </c>
      <c r="C321" s="122" t="s">
        <v>191</v>
      </c>
      <c r="D321" s="146">
        <v>0</v>
      </c>
      <c r="E321" s="147">
        <v>0</v>
      </c>
      <c r="F321" s="114">
        <v>0</v>
      </c>
    </row>
    <row r="322" spans="1:6" ht="31.5" hidden="1">
      <c r="A322" s="144">
        <v>312</v>
      </c>
      <c r="B322" s="110" t="s">
        <v>568</v>
      </c>
      <c r="C322" s="122" t="s">
        <v>192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569</v>
      </c>
      <c r="C323" s="122" t="s">
        <v>193</v>
      </c>
      <c r="D323" s="146">
        <v>0</v>
      </c>
      <c r="E323" s="147">
        <v>0</v>
      </c>
      <c r="F323" s="114">
        <v>0</v>
      </c>
    </row>
    <row r="324" spans="1:6" hidden="1">
      <c r="A324" s="144">
        <v>314</v>
      </c>
      <c r="B324" s="110" t="s">
        <v>570</v>
      </c>
      <c r="C324" s="122" t="s">
        <v>194</v>
      </c>
      <c r="D324" s="146">
        <v>0</v>
      </c>
      <c r="E324" s="147">
        <v>0</v>
      </c>
      <c r="F324" s="114">
        <v>0</v>
      </c>
    </row>
    <row r="325" spans="1:6" ht="31.5" hidden="1">
      <c r="A325" s="144">
        <v>315</v>
      </c>
      <c r="B325" s="110" t="s">
        <v>571</v>
      </c>
      <c r="C325" s="122" t="s">
        <v>195</v>
      </c>
      <c r="D325" s="146">
        <v>0</v>
      </c>
      <c r="E325" s="147">
        <v>0</v>
      </c>
      <c r="F325" s="114">
        <v>0</v>
      </c>
    </row>
    <row r="326" spans="1:6" hidden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t="16.5" thickBot="1">
      <c r="A327" s="144">
        <v>317</v>
      </c>
      <c r="B327" s="110" t="s">
        <v>573</v>
      </c>
      <c r="C327" s="122" t="s">
        <v>258</v>
      </c>
      <c r="D327" s="146">
        <v>2</v>
      </c>
      <c r="E327" s="147">
        <v>0</v>
      </c>
      <c r="F327" s="114">
        <v>2</v>
      </c>
    </row>
    <row r="328" spans="1:6" ht="16.5" hidden="1" thickBot="1">
      <c r="A328" s="144">
        <v>318</v>
      </c>
      <c r="B328" s="110" t="s">
        <v>574</v>
      </c>
      <c r="C328" s="122" t="s">
        <v>197</v>
      </c>
      <c r="D328" s="146">
        <v>0</v>
      </c>
      <c r="E328" s="147">
        <v>0</v>
      </c>
      <c r="F328" s="114">
        <v>0</v>
      </c>
    </row>
    <row r="329" spans="1:6" ht="16.5" hidden="1" thickBot="1">
      <c r="A329" s="144">
        <v>319</v>
      </c>
      <c r="B329" s="110" t="s">
        <v>575</v>
      </c>
      <c r="C329" s="122" t="s">
        <v>198</v>
      </c>
      <c r="D329" s="146">
        <v>0</v>
      </c>
      <c r="E329" s="147">
        <v>0</v>
      </c>
      <c r="F329" s="114">
        <v>0</v>
      </c>
    </row>
    <row r="330" spans="1:6" ht="16.5" hidden="1" thickBot="1">
      <c r="A330" s="144">
        <v>320</v>
      </c>
      <c r="B330" s="110" t="s">
        <v>576</v>
      </c>
      <c r="C330" s="122" t="s">
        <v>199</v>
      </c>
      <c r="D330" s="146">
        <v>0</v>
      </c>
      <c r="E330" s="147">
        <v>0</v>
      </c>
      <c r="F330" s="114">
        <v>0</v>
      </c>
    </row>
    <row r="331" spans="1:6" ht="16.5" hidden="1" thickBot="1">
      <c r="A331" s="144">
        <v>321</v>
      </c>
      <c r="B331" s="110" t="s">
        <v>577</v>
      </c>
      <c r="C331" s="122" t="s">
        <v>200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>
      <c r="A333" s="144">
        <v>323</v>
      </c>
      <c r="B333" s="140" t="s">
        <v>503</v>
      </c>
      <c r="C333" s="120" t="s">
        <v>202</v>
      </c>
      <c r="D333" s="111">
        <v>39</v>
      </c>
      <c r="E333" s="111">
        <v>0</v>
      </c>
      <c r="F333" s="112">
        <v>39</v>
      </c>
    </row>
    <row r="334" spans="1:6">
      <c r="A334" s="144">
        <v>324</v>
      </c>
      <c r="B334" s="110" t="s">
        <v>579</v>
      </c>
      <c r="C334" s="122" t="s">
        <v>50</v>
      </c>
      <c r="D334" s="146">
        <v>1</v>
      </c>
      <c r="E334" s="147">
        <v>0</v>
      </c>
      <c r="F334" s="114">
        <v>1</v>
      </c>
    </row>
    <row r="335" spans="1:6">
      <c r="A335" s="144">
        <v>325</v>
      </c>
      <c r="B335" s="110" t="s">
        <v>580</v>
      </c>
      <c r="C335" s="122" t="s">
        <v>257</v>
      </c>
      <c r="D335" s="146">
        <v>1</v>
      </c>
      <c r="E335" s="147">
        <v>0</v>
      </c>
      <c r="F335" s="114">
        <v>1</v>
      </c>
    </row>
    <row r="336" spans="1:6" ht="31.5" hidden="1">
      <c r="A336" s="144">
        <v>326</v>
      </c>
      <c r="B336" s="110" t="s">
        <v>581</v>
      </c>
      <c r="C336" s="122" t="s">
        <v>51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582</v>
      </c>
      <c r="C337" s="122" t="s">
        <v>52</v>
      </c>
      <c r="D337" s="146">
        <v>0</v>
      </c>
      <c r="E337" s="147">
        <v>0</v>
      </c>
      <c r="F337" s="114">
        <v>0</v>
      </c>
    </row>
    <row r="338" spans="1:6" ht="31.5" hidden="1">
      <c r="A338" s="144">
        <v>328</v>
      </c>
      <c r="B338" s="110" t="s">
        <v>583</v>
      </c>
      <c r="C338" s="122" t="s">
        <v>203</v>
      </c>
      <c r="D338" s="146">
        <v>0</v>
      </c>
      <c r="E338" s="147">
        <v>0</v>
      </c>
      <c r="F338" s="114">
        <v>0</v>
      </c>
    </row>
    <row r="339" spans="1:6" hidden="1">
      <c r="A339" s="144">
        <v>329</v>
      </c>
      <c r="B339" s="110" t="s">
        <v>584</v>
      </c>
      <c r="C339" s="122" t="s">
        <v>204</v>
      </c>
      <c r="D339" s="146">
        <v>0</v>
      </c>
      <c r="E339" s="147">
        <v>0</v>
      </c>
      <c r="F339" s="114">
        <v>0</v>
      </c>
    </row>
    <row r="340" spans="1:6">
      <c r="A340" s="144">
        <v>330</v>
      </c>
      <c r="B340" s="110" t="s">
        <v>585</v>
      </c>
      <c r="C340" s="122" t="s">
        <v>205</v>
      </c>
      <c r="D340" s="146">
        <v>2</v>
      </c>
      <c r="E340" s="147">
        <v>0</v>
      </c>
      <c r="F340" s="114">
        <v>2</v>
      </c>
    </row>
    <row r="341" spans="1:6">
      <c r="A341" s="144">
        <v>331</v>
      </c>
      <c r="B341" s="110" t="s">
        <v>586</v>
      </c>
      <c r="C341" s="122" t="s">
        <v>206</v>
      </c>
      <c r="D341" s="146">
        <v>2</v>
      </c>
      <c r="E341" s="147">
        <v>0</v>
      </c>
      <c r="F341" s="114">
        <v>2</v>
      </c>
    </row>
    <row r="342" spans="1:6">
      <c r="A342" s="144">
        <v>332</v>
      </c>
      <c r="B342" s="110" t="s">
        <v>587</v>
      </c>
      <c r="C342" s="122" t="s">
        <v>207</v>
      </c>
      <c r="D342" s="146">
        <v>3</v>
      </c>
      <c r="E342" s="147">
        <v>0</v>
      </c>
      <c r="F342" s="114">
        <v>3</v>
      </c>
    </row>
    <row r="343" spans="1:6">
      <c r="A343" s="144">
        <v>333</v>
      </c>
      <c r="B343" s="110" t="s">
        <v>588</v>
      </c>
      <c r="C343" s="122" t="s">
        <v>208</v>
      </c>
      <c r="D343" s="146">
        <v>2</v>
      </c>
      <c r="E343" s="147">
        <v>0</v>
      </c>
      <c r="F343" s="114">
        <v>2</v>
      </c>
    </row>
    <row r="344" spans="1:6">
      <c r="A344" s="144">
        <v>334</v>
      </c>
      <c r="B344" s="110" t="s">
        <v>589</v>
      </c>
      <c r="C344" s="122" t="s">
        <v>209</v>
      </c>
      <c r="D344" s="146">
        <v>5</v>
      </c>
      <c r="E344" s="147">
        <v>0</v>
      </c>
      <c r="F344" s="114">
        <v>5</v>
      </c>
    </row>
    <row r="345" spans="1:6">
      <c r="A345" s="144">
        <v>335</v>
      </c>
      <c r="B345" s="110" t="s">
        <v>590</v>
      </c>
      <c r="C345" s="122" t="s">
        <v>210</v>
      </c>
      <c r="D345" s="146">
        <v>2</v>
      </c>
      <c r="E345" s="147">
        <v>0</v>
      </c>
      <c r="F345" s="114">
        <v>2</v>
      </c>
    </row>
    <row r="346" spans="1:6">
      <c r="A346" s="144">
        <v>336</v>
      </c>
      <c r="B346" s="110" t="s">
        <v>591</v>
      </c>
      <c r="C346" s="122" t="s">
        <v>211</v>
      </c>
      <c r="D346" s="146">
        <v>2</v>
      </c>
      <c r="E346" s="147">
        <v>0</v>
      </c>
      <c r="F346" s="114">
        <v>2</v>
      </c>
    </row>
    <row r="347" spans="1:6">
      <c r="A347" s="144">
        <v>337</v>
      </c>
      <c r="B347" s="110" t="s">
        <v>592</v>
      </c>
      <c r="C347" s="122" t="s">
        <v>212</v>
      </c>
      <c r="D347" s="146">
        <v>5</v>
      </c>
      <c r="E347" s="147">
        <v>0</v>
      </c>
      <c r="F347" s="114">
        <v>5</v>
      </c>
    </row>
    <row r="348" spans="1:6" ht="16.5" thickBot="1">
      <c r="A348" s="144">
        <v>338</v>
      </c>
      <c r="B348" s="110" t="s">
        <v>593</v>
      </c>
      <c r="C348" s="122" t="s">
        <v>213</v>
      </c>
      <c r="D348" s="146">
        <v>14</v>
      </c>
      <c r="E348" s="147">
        <v>0</v>
      </c>
      <c r="F348" s="114">
        <v>14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>
      <c r="A350" s="144">
        <v>340</v>
      </c>
      <c r="B350" s="140" t="s">
        <v>594</v>
      </c>
      <c r="C350" s="120" t="s">
        <v>214</v>
      </c>
      <c r="D350" s="111">
        <v>6</v>
      </c>
      <c r="E350" s="111">
        <v>0</v>
      </c>
      <c r="F350" s="112">
        <v>6</v>
      </c>
    </row>
    <row r="351" spans="1:6" hidden="1">
      <c r="A351" s="144">
        <v>341</v>
      </c>
      <c r="B351" s="110" t="s">
        <v>595</v>
      </c>
      <c r="C351" s="122" t="s">
        <v>53</v>
      </c>
      <c r="D351" s="146">
        <v>0</v>
      </c>
      <c r="E351" s="147">
        <v>0</v>
      </c>
      <c r="F351" s="114">
        <v>0</v>
      </c>
    </row>
    <row r="352" spans="1:6">
      <c r="A352" s="144">
        <v>342</v>
      </c>
      <c r="B352" s="110" t="s">
        <v>596</v>
      </c>
      <c r="C352" s="122" t="s">
        <v>958</v>
      </c>
      <c r="D352" s="146">
        <v>2</v>
      </c>
      <c r="E352" s="147">
        <v>0</v>
      </c>
      <c r="F352" s="114">
        <v>2</v>
      </c>
    </row>
    <row r="353" spans="1:6" hidden="1">
      <c r="A353" s="144">
        <v>343</v>
      </c>
      <c r="B353" s="110" t="s">
        <v>597</v>
      </c>
      <c r="C353" s="122" t="s">
        <v>959</v>
      </c>
      <c r="D353" s="146">
        <v>0</v>
      </c>
      <c r="E353" s="147">
        <v>0</v>
      </c>
      <c r="F353" s="114">
        <v>0</v>
      </c>
    </row>
    <row r="354" spans="1:6" hidden="1">
      <c r="A354" s="144">
        <v>344</v>
      </c>
      <c r="B354" s="110" t="s">
        <v>598</v>
      </c>
      <c r="C354" s="122" t="s">
        <v>960</v>
      </c>
      <c r="D354" s="146">
        <v>0</v>
      </c>
      <c r="E354" s="147">
        <v>0</v>
      </c>
      <c r="F354" s="114">
        <v>0</v>
      </c>
    </row>
    <row r="355" spans="1:6" ht="16.5" thickBot="1">
      <c r="A355" s="144">
        <v>345</v>
      </c>
      <c r="B355" s="110" t="s">
        <v>599</v>
      </c>
      <c r="C355" s="122" t="s">
        <v>961</v>
      </c>
      <c r="D355" s="146">
        <v>4</v>
      </c>
      <c r="E355" s="147">
        <v>0</v>
      </c>
      <c r="F355" s="114">
        <v>4</v>
      </c>
    </row>
    <row r="356" spans="1:6" ht="16.5" hidden="1" thickBot="1">
      <c r="A356" s="144">
        <v>346</v>
      </c>
      <c r="B356" s="110" t="s">
        <v>600</v>
      </c>
      <c r="C356" s="122" t="s">
        <v>215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601</v>
      </c>
      <c r="C357" s="122" t="s">
        <v>216</v>
      </c>
      <c r="D357" s="146">
        <v>0</v>
      </c>
      <c r="E357" s="147">
        <v>0</v>
      </c>
      <c r="F357" s="114">
        <v>0</v>
      </c>
    </row>
    <row r="358" spans="1:6" ht="16.5" hidden="1" thickBot="1">
      <c r="A358" s="144">
        <v>348</v>
      </c>
      <c r="B358" s="110" t="s">
        <v>602</v>
      </c>
      <c r="C358" s="122" t="s">
        <v>217</v>
      </c>
      <c r="D358" s="146">
        <v>0</v>
      </c>
      <c r="E358" s="147">
        <v>0</v>
      </c>
      <c r="F358" s="114">
        <v>0</v>
      </c>
    </row>
    <row r="359" spans="1:6" ht="16.5" hidden="1" thickBot="1">
      <c r="A359" s="144">
        <v>349</v>
      </c>
      <c r="B359" s="110" t="s">
        <v>603</v>
      </c>
      <c r="C359" s="122" t="s">
        <v>962</v>
      </c>
      <c r="D359" s="146">
        <v>0</v>
      </c>
      <c r="E359" s="147">
        <v>0</v>
      </c>
      <c r="F359" s="114">
        <v>0</v>
      </c>
    </row>
    <row r="360" spans="1:6" ht="16.5" hidden="1" thickBot="1">
      <c r="A360" s="144">
        <v>350</v>
      </c>
      <c r="B360" s="110" t="s">
        <v>604</v>
      </c>
      <c r="C360" s="122" t="s">
        <v>963</v>
      </c>
      <c r="D360" s="146">
        <v>0</v>
      </c>
      <c r="E360" s="147">
        <v>0</v>
      </c>
      <c r="F360" s="114">
        <v>0</v>
      </c>
    </row>
    <row r="361" spans="1:6" ht="32.25" hidden="1" thickBot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 ht="16.5" hidden="1" thickBot="1">
      <c r="A362" s="144">
        <v>352</v>
      </c>
      <c r="B362" s="110" t="s">
        <v>606</v>
      </c>
      <c r="C362" s="122" t="s">
        <v>219</v>
      </c>
      <c r="D362" s="146">
        <v>0</v>
      </c>
      <c r="E362" s="147">
        <v>0</v>
      </c>
      <c r="F362" s="114">
        <v>0</v>
      </c>
    </row>
    <row r="363" spans="1:6" ht="16.5" hidden="1" thickBot="1">
      <c r="A363" s="144">
        <v>353</v>
      </c>
      <c r="B363" s="110" t="s">
        <v>607</v>
      </c>
      <c r="C363" s="122" t="s">
        <v>797</v>
      </c>
      <c r="D363" s="146">
        <v>0</v>
      </c>
      <c r="E363" s="147">
        <v>0</v>
      </c>
      <c r="F363" s="114">
        <v>0</v>
      </c>
    </row>
    <row r="364" spans="1:6" ht="16.5" hidden="1" thickBot="1">
      <c r="A364" s="144">
        <v>354</v>
      </c>
      <c r="B364" s="110" t="s">
        <v>608</v>
      </c>
      <c r="C364" s="122" t="s">
        <v>798</v>
      </c>
      <c r="D364" s="146">
        <v>0</v>
      </c>
      <c r="E364" s="147">
        <v>0</v>
      </c>
      <c r="F364" s="114">
        <v>0</v>
      </c>
    </row>
    <row r="365" spans="1:6" ht="16.5" hidden="1" thickBot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2.25" hidden="1" thickBot="1">
      <c r="A366" s="144">
        <v>356</v>
      </c>
      <c r="B366" s="110" t="s">
        <v>610</v>
      </c>
      <c r="C366" s="122" t="s">
        <v>54</v>
      </c>
      <c r="D366" s="146">
        <v>0</v>
      </c>
      <c r="E366" s="147">
        <v>0</v>
      </c>
      <c r="F366" s="114">
        <v>0</v>
      </c>
    </row>
    <row r="367" spans="1:6" ht="32.25" hidden="1" thickBot="1">
      <c r="A367" s="144">
        <v>357</v>
      </c>
      <c r="B367" s="110" t="s">
        <v>611</v>
      </c>
      <c r="C367" s="122" t="s">
        <v>754</v>
      </c>
      <c r="D367" s="146">
        <v>0</v>
      </c>
      <c r="E367" s="147">
        <v>0</v>
      </c>
      <c r="F367" s="114">
        <v>0</v>
      </c>
    </row>
    <row r="368" spans="1:6" ht="16.5" hidden="1" thickBot="1">
      <c r="A368" s="144">
        <v>358</v>
      </c>
      <c r="B368" s="110" t="s">
        <v>612</v>
      </c>
      <c r="C368" s="122" t="s">
        <v>55</v>
      </c>
      <c r="D368" s="146">
        <v>0</v>
      </c>
      <c r="E368" s="147">
        <v>0</v>
      </c>
      <c r="F368" s="114">
        <v>0</v>
      </c>
    </row>
    <row r="369" spans="1:6" ht="16.5" hidden="1" thickBot="1">
      <c r="A369" s="144">
        <v>359</v>
      </c>
      <c r="B369" s="110" t="s">
        <v>613</v>
      </c>
      <c r="C369" s="122" t="s">
        <v>220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40" t="s">
        <v>614</v>
      </c>
      <c r="C370" s="120" t="s">
        <v>221</v>
      </c>
      <c r="D370" s="111">
        <v>69</v>
      </c>
      <c r="E370" s="111">
        <v>0</v>
      </c>
      <c r="F370" s="112">
        <v>69</v>
      </c>
    </row>
    <row r="371" spans="1:6" hidden="1">
      <c r="A371" s="144">
        <v>361</v>
      </c>
      <c r="B371" s="110" t="s">
        <v>615</v>
      </c>
      <c r="C371" s="122" t="s">
        <v>222</v>
      </c>
      <c r="D371" s="146">
        <v>0</v>
      </c>
      <c r="E371" s="147">
        <v>0</v>
      </c>
      <c r="F371" s="114">
        <v>0</v>
      </c>
    </row>
    <row r="372" spans="1:6">
      <c r="A372" s="144">
        <v>362</v>
      </c>
      <c r="B372" s="110" t="s">
        <v>616</v>
      </c>
      <c r="C372" s="122" t="s">
        <v>223</v>
      </c>
      <c r="D372" s="146">
        <v>10</v>
      </c>
      <c r="E372" s="147">
        <v>0</v>
      </c>
      <c r="F372" s="114">
        <v>10</v>
      </c>
    </row>
    <row r="373" spans="1:6">
      <c r="A373" s="144">
        <v>363</v>
      </c>
      <c r="B373" s="110" t="s">
        <v>617</v>
      </c>
      <c r="C373" s="122" t="s">
        <v>224</v>
      </c>
      <c r="D373" s="146">
        <v>3</v>
      </c>
      <c r="E373" s="147">
        <v>0</v>
      </c>
      <c r="F373" s="114">
        <v>3</v>
      </c>
    </row>
    <row r="374" spans="1:6" hidden="1">
      <c r="A374" s="144">
        <v>364</v>
      </c>
      <c r="B374" s="110" t="s">
        <v>618</v>
      </c>
      <c r="C374" s="122" t="s">
        <v>225</v>
      </c>
      <c r="D374" s="146">
        <v>0</v>
      </c>
      <c r="E374" s="147">
        <v>0</v>
      </c>
      <c r="F374" s="114">
        <v>0</v>
      </c>
    </row>
    <row r="375" spans="1:6" hidden="1">
      <c r="A375" s="144">
        <v>365</v>
      </c>
      <c r="B375" s="110" t="s">
        <v>619</v>
      </c>
      <c r="C375" s="122" t="s">
        <v>226</v>
      </c>
      <c r="D375" s="146">
        <v>0</v>
      </c>
      <c r="E375" s="147">
        <v>0</v>
      </c>
      <c r="F375" s="114">
        <v>0</v>
      </c>
    </row>
    <row r="376" spans="1:6" hidden="1">
      <c r="A376" s="144">
        <v>366</v>
      </c>
      <c r="B376" s="110" t="s">
        <v>620</v>
      </c>
      <c r="C376" s="122" t="s">
        <v>227</v>
      </c>
      <c r="D376" s="146">
        <v>0</v>
      </c>
      <c r="E376" s="147">
        <v>0</v>
      </c>
      <c r="F376" s="114">
        <v>0</v>
      </c>
    </row>
    <row r="377" spans="1:6">
      <c r="A377" s="144">
        <v>367</v>
      </c>
      <c r="B377" s="110" t="s">
        <v>621</v>
      </c>
      <c r="C377" s="122" t="s">
        <v>228</v>
      </c>
      <c r="D377" s="146">
        <v>4</v>
      </c>
      <c r="E377" s="147">
        <v>0</v>
      </c>
      <c r="F377" s="114">
        <v>4</v>
      </c>
    </row>
    <row r="378" spans="1:6" hidden="1">
      <c r="A378" s="144">
        <v>368</v>
      </c>
      <c r="B378" s="110" t="s">
        <v>622</v>
      </c>
      <c r="C378" s="122" t="s">
        <v>229</v>
      </c>
      <c r="D378" s="146">
        <v>0</v>
      </c>
      <c r="E378" s="147">
        <v>0</v>
      </c>
      <c r="F378" s="114">
        <v>0</v>
      </c>
    </row>
    <row r="379" spans="1:6" hidden="1">
      <c r="A379" s="144">
        <v>369</v>
      </c>
      <c r="B379" s="110" t="s">
        <v>623</v>
      </c>
      <c r="C379" s="122" t="s">
        <v>230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624</v>
      </c>
      <c r="C380" s="122" t="s">
        <v>231</v>
      </c>
      <c r="D380" s="146">
        <v>0</v>
      </c>
      <c r="E380" s="147">
        <v>0</v>
      </c>
      <c r="F380" s="114">
        <v>0</v>
      </c>
    </row>
    <row r="381" spans="1:6">
      <c r="A381" s="144">
        <v>371</v>
      </c>
      <c r="B381" s="110" t="s">
        <v>625</v>
      </c>
      <c r="C381" s="122" t="s">
        <v>232</v>
      </c>
      <c r="D381" s="146">
        <v>1</v>
      </c>
      <c r="E381" s="147">
        <v>0</v>
      </c>
      <c r="F381" s="114">
        <v>1</v>
      </c>
    </row>
    <row r="382" spans="1:6" hidden="1">
      <c r="A382" s="144">
        <v>372</v>
      </c>
      <c r="B382" s="110" t="s">
        <v>626</v>
      </c>
      <c r="C382" s="122" t="s">
        <v>964</v>
      </c>
      <c r="D382" s="146">
        <v>0</v>
      </c>
      <c r="E382" s="147">
        <v>0</v>
      </c>
      <c r="F382" s="114">
        <v>0</v>
      </c>
    </row>
    <row r="383" spans="1:6">
      <c r="A383" s="144">
        <v>373</v>
      </c>
      <c r="B383" s="110" t="s">
        <v>627</v>
      </c>
      <c r="C383" s="122" t="s">
        <v>965</v>
      </c>
      <c r="D383" s="146">
        <v>1</v>
      </c>
      <c r="E383" s="147">
        <v>0</v>
      </c>
      <c r="F383" s="114">
        <v>1</v>
      </c>
    </row>
    <row r="384" spans="1:6">
      <c r="A384" s="144">
        <v>374</v>
      </c>
      <c r="B384" s="110" t="s">
        <v>628</v>
      </c>
      <c r="C384" s="122" t="s">
        <v>966</v>
      </c>
      <c r="D384" s="146">
        <v>31</v>
      </c>
      <c r="E384" s="147">
        <v>0</v>
      </c>
      <c r="F384" s="114">
        <v>31</v>
      </c>
    </row>
    <row r="385" spans="1:6">
      <c r="A385" s="144">
        <v>375</v>
      </c>
      <c r="B385" s="110" t="s">
        <v>629</v>
      </c>
      <c r="C385" s="122" t="s">
        <v>233</v>
      </c>
      <c r="D385" s="146">
        <v>3</v>
      </c>
      <c r="E385" s="147">
        <v>0</v>
      </c>
      <c r="F385" s="114">
        <v>3</v>
      </c>
    </row>
    <row r="386" spans="1:6">
      <c r="A386" s="144">
        <v>376</v>
      </c>
      <c r="B386" s="110" t="s">
        <v>630</v>
      </c>
      <c r="C386" s="122" t="s">
        <v>234</v>
      </c>
      <c r="D386" s="146">
        <v>2</v>
      </c>
      <c r="E386" s="147">
        <v>0</v>
      </c>
      <c r="F386" s="114">
        <v>2</v>
      </c>
    </row>
    <row r="387" spans="1:6">
      <c r="A387" s="144">
        <v>377</v>
      </c>
      <c r="B387" s="110" t="s">
        <v>631</v>
      </c>
      <c r="C387" s="122" t="s">
        <v>235</v>
      </c>
      <c r="D387" s="146">
        <v>3</v>
      </c>
      <c r="E387" s="147">
        <v>0</v>
      </c>
      <c r="F387" s="114">
        <v>3</v>
      </c>
    </row>
    <row r="388" spans="1:6" ht="16.5" thickBot="1">
      <c r="A388" s="144">
        <v>378</v>
      </c>
      <c r="B388" s="110" t="s">
        <v>755</v>
      </c>
      <c r="C388" s="122" t="s">
        <v>967</v>
      </c>
      <c r="D388" s="146">
        <v>11</v>
      </c>
      <c r="E388" s="147">
        <v>0</v>
      </c>
      <c r="F388" s="114">
        <v>11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40" t="s">
        <v>632</v>
      </c>
      <c r="C391" s="120" t="s">
        <v>236</v>
      </c>
      <c r="D391" s="111">
        <v>0</v>
      </c>
      <c r="E391" s="111">
        <v>0</v>
      </c>
      <c r="F391" s="112">
        <v>0</v>
      </c>
    </row>
    <row r="392" spans="1:6" ht="16.5" hidden="1" thickBot="1">
      <c r="A392" s="144">
        <v>382</v>
      </c>
      <c r="B392" s="110" t="s">
        <v>633</v>
      </c>
      <c r="C392" s="122" t="s">
        <v>237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634</v>
      </c>
      <c r="C393" s="122" t="s">
        <v>238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635</v>
      </c>
      <c r="C394" s="122" t="s">
        <v>239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636</v>
      </c>
      <c r="C395" s="122" t="s">
        <v>240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637</v>
      </c>
      <c r="C396" s="122" t="s">
        <v>241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 ht="16.5" hidden="1" thickBot="1">
      <c r="A400" s="144">
        <v>390</v>
      </c>
      <c r="B400" s="140" t="s">
        <v>641</v>
      </c>
      <c r="C400" s="120" t="s">
        <v>244</v>
      </c>
      <c r="D400" s="111">
        <v>0</v>
      </c>
      <c r="E400" s="111">
        <v>0</v>
      </c>
      <c r="F400" s="112">
        <v>0</v>
      </c>
    </row>
    <row r="401" spans="1:6" ht="32.25" hidden="1" thickBot="1">
      <c r="A401" s="144">
        <v>391</v>
      </c>
      <c r="B401" s="110" t="s">
        <v>647</v>
      </c>
      <c r="C401" s="122" t="s">
        <v>56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643</v>
      </c>
      <c r="C403" s="122" t="s">
        <v>246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644</v>
      </c>
      <c r="C404" s="122" t="s">
        <v>247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645</v>
      </c>
      <c r="C405" s="122" t="s">
        <v>248</v>
      </c>
      <c r="D405" s="146">
        <v>0</v>
      </c>
      <c r="E405" s="147">
        <v>0</v>
      </c>
      <c r="F405" s="114">
        <v>0</v>
      </c>
    </row>
    <row r="406" spans="1:6">
      <c r="A406" s="144">
        <v>396</v>
      </c>
      <c r="B406" s="140" t="s">
        <v>646</v>
      </c>
      <c r="C406" s="120" t="s">
        <v>249</v>
      </c>
      <c r="D406" s="111">
        <v>2</v>
      </c>
      <c r="E406" s="111">
        <v>0</v>
      </c>
      <c r="F406" s="112">
        <v>2</v>
      </c>
    </row>
    <row r="407" spans="1:6" hidden="1">
      <c r="A407" s="144">
        <v>397</v>
      </c>
      <c r="B407" s="110" t="s">
        <v>972</v>
      </c>
      <c r="C407" s="122" t="s">
        <v>973</v>
      </c>
      <c r="D407" s="146">
        <v>0</v>
      </c>
      <c r="E407" s="147">
        <v>0</v>
      </c>
      <c r="F407" s="114">
        <v>0</v>
      </c>
    </row>
    <row r="408" spans="1:6" hidden="1">
      <c r="A408" s="144">
        <v>398</v>
      </c>
      <c r="B408" s="110" t="s">
        <v>974</v>
      </c>
      <c r="C408" s="122" t="s">
        <v>975</v>
      </c>
      <c r="D408" s="146">
        <v>0</v>
      </c>
      <c r="E408" s="147">
        <v>0</v>
      </c>
      <c r="F408" s="114">
        <v>0</v>
      </c>
    </row>
    <row r="409" spans="1:6" hidden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customHeight="1" thickBot="1">
      <c r="A410" s="144">
        <v>400</v>
      </c>
      <c r="B410" s="110" t="s">
        <v>978</v>
      </c>
      <c r="C410" s="122" t="s">
        <v>979</v>
      </c>
      <c r="D410" s="146">
        <v>2</v>
      </c>
      <c r="E410" s="147">
        <v>0</v>
      </c>
      <c r="F410" s="114">
        <v>2</v>
      </c>
    </row>
    <row r="411" spans="1:6" ht="16.5" hidden="1" thickBot="1">
      <c r="A411" s="144">
        <v>401</v>
      </c>
      <c r="B411" s="110" t="s">
        <v>980</v>
      </c>
      <c r="C411" s="122" t="s">
        <v>981</v>
      </c>
      <c r="D411" s="146">
        <v>0</v>
      </c>
      <c r="E411" s="147">
        <v>0</v>
      </c>
      <c r="F411" s="114">
        <v>0</v>
      </c>
    </row>
    <row r="412" spans="1:6" ht="32.25" hidden="1" thickBot="1">
      <c r="A412" s="144">
        <v>402</v>
      </c>
      <c r="B412" s="110" t="s">
        <v>982</v>
      </c>
      <c r="C412" s="122" t="s">
        <v>983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984</v>
      </c>
      <c r="C413" s="122" t="s">
        <v>985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hidden="1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40" t="s">
        <v>990</v>
      </c>
      <c r="C416" s="120" t="s">
        <v>991</v>
      </c>
      <c r="D416" s="111">
        <v>2</v>
      </c>
      <c r="E416" s="111">
        <v>0</v>
      </c>
      <c r="F416" s="112">
        <v>2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>
      <c r="A418" s="144">
        <v>408</v>
      </c>
      <c r="B418" s="110" t="s">
        <v>652</v>
      </c>
      <c r="C418" s="122" t="s">
        <v>250</v>
      </c>
      <c r="D418" s="146">
        <v>1</v>
      </c>
      <c r="E418" s="147">
        <v>0</v>
      </c>
      <c r="F418" s="114">
        <v>1</v>
      </c>
    </row>
    <row r="419" spans="1:6" ht="31.5" hidden="1">
      <c r="A419" s="144">
        <v>409</v>
      </c>
      <c r="B419" s="110" t="s">
        <v>756</v>
      </c>
      <c r="C419" s="122" t="s">
        <v>801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t="32.25" thickBot="1">
      <c r="A427" s="144">
        <v>417</v>
      </c>
      <c r="B427" s="110" t="s">
        <v>657</v>
      </c>
      <c r="C427" s="122" t="s">
        <v>849</v>
      </c>
      <c r="D427" s="146">
        <v>1</v>
      </c>
      <c r="E427" s="147">
        <v>0</v>
      </c>
      <c r="F427" s="114">
        <v>1</v>
      </c>
    </row>
    <row r="428" spans="1:6" ht="32.25" hidden="1" thickBot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2.25" hidden="1" thickBot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2.25" hidden="1" thickBot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t="16.5" hidden="1" thickBot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2.25" hidden="1" thickBot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2.25" hidden="1" thickBot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2.25" hidden="1" thickBot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2.25" hidden="1" thickBot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861</v>
      </c>
      <c r="C438" s="122" t="s">
        <v>862</v>
      </c>
      <c r="D438" s="146">
        <v>0</v>
      </c>
      <c r="E438" s="147">
        <v>0</v>
      </c>
      <c r="F438" s="114">
        <v>0</v>
      </c>
    </row>
    <row r="439" spans="1:6" ht="32.25" hidden="1" thickBot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875</v>
      </c>
      <c r="C445" s="122" t="s">
        <v>876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>
      <c r="A455" s="144">
        <v>445</v>
      </c>
      <c r="B455" s="140" t="s">
        <v>658</v>
      </c>
      <c r="C455" s="120" t="s">
        <v>254</v>
      </c>
      <c r="D455" s="111">
        <v>1091</v>
      </c>
      <c r="E455" s="111">
        <v>0</v>
      </c>
      <c r="F455" s="112">
        <v>1091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>
      <c r="A457" s="144">
        <v>447</v>
      </c>
      <c r="B457" s="110" t="s">
        <v>660</v>
      </c>
      <c r="C457" s="122" t="s">
        <v>814</v>
      </c>
      <c r="D457" s="146">
        <v>246</v>
      </c>
      <c r="E457" s="147">
        <v>0</v>
      </c>
      <c r="F457" s="114">
        <v>246</v>
      </c>
    </row>
    <row r="458" spans="1:6" ht="31.5">
      <c r="A458" s="144">
        <v>448</v>
      </c>
      <c r="B458" s="110" t="s">
        <v>661</v>
      </c>
      <c r="C458" s="122" t="s">
        <v>815</v>
      </c>
      <c r="D458" s="146">
        <v>37</v>
      </c>
      <c r="E458" s="147">
        <v>0</v>
      </c>
      <c r="F458" s="114">
        <v>37</v>
      </c>
    </row>
    <row r="459" spans="1:6" ht="31.5">
      <c r="A459" s="144">
        <v>449</v>
      </c>
      <c r="B459" s="110" t="s">
        <v>662</v>
      </c>
      <c r="C459" s="122" t="s">
        <v>816</v>
      </c>
      <c r="D459" s="146">
        <v>2</v>
      </c>
      <c r="E459" s="147">
        <v>0</v>
      </c>
      <c r="F459" s="114">
        <v>2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>
      <c r="A461" s="144">
        <v>451</v>
      </c>
      <c r="B461" s="110" t="s">
        <v>664</v>
      </c>
      <c r="C461" s="122" t="s">
        <v>817</v>
      </c>
      <c r="D461" s="146">
        <v>198</v>
      </c>
      <c r="E461" s="147">
        <v>0</v>
      </c>
      <c r="F461" s="114">
        <v>198</v>
      </c>
    </row>
    <row r="462" spans="1:6" ht="31.5">
      <c r="A462" s="144">
        <v>452</v>
      </c>
      <c r="B462" s="110" t="s">
        <v>665</v>
      </c>
      <c r="C462" s="122" t="s">
        <v>818</v>
      </c>
      <c r="D462" s="146">
        <v>2</v>
      </c>
      <c r="E462" s="147">
        <v>0</v>
      </c>
      <c r="F462" s="114">
        <v>2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10" t="s">
        <v>667</v>
      </c>
      <c r="C464" s="122" t="s">
        <v>994</v>
      </c>
      <c r="D464" s="146">
        <v>413</v>
      </c>
      <c r="E464" s="147">
        <v>0</v>
      </c>
      <c r="F464" s="114">
        <v>413</v>
      </c>
    </row>
    <row r="465" spans="1:6">
      <c r="A465" s="144">
        <v>455</v>
      </c>
      <c r="B465" s="110" t="s">
        <v>668</v>
      </c>
      <c r="C465" s="122" t="s">
        <v>995</v>
      </c>
      <c r="D465" s="146">
        <v>70</v>
      </c>
      <c r="E465" s="147">
        <v>0</v>
      </c>
      <c r="F465" s="114">
        <v>70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>
      <c r="A467" s="144">
        <v>457</v>
      </c>
      <c r="B467" s="110" t="s">
        <v>670</v>
      </c>
      <c r="C467" s="122" t="s">
        <v>819</v>
      </c>
      <c r="D467" s="146">
        <v>113</v>
      </c>
      <c r="E467" s="147">
        <v>0</v>
      </c>
      <c r="F467" s="114">
        <v>113</v>
      </c>
    </row>
    <row r="468" spans="1:6" ht="31.5">
      <c r="A468" s="144">
        <v>458</v>
      </c>
      <c r="B468" s="110" t="s">
        <v>671</v>
      </c>
      <c r="C468" s="122" t="s">
        <v>820</v>
      </c>
      <c r="D468" s="146">
        <v>3</v>
      </c>
      <c r="E468" s="147">
        <v>0</v>
      </c>
      <c r="F468" s="114">
        <v>3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47.2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761</v>
      </c>
      <c r="C475" s="122" t="s">
        <v>762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764</v>
      </c>
      <c r="C477" s="122" t="s">
        <v>895</v>
      </c>
      <c r="D477" s="146">
        <v>0</v>
      </c>
      <c r="E477" s="147">
        <v>0</v>
      </c>
      <c r="F477" s="114">
        <v>0</v>
      </c>
    </row>
    <row r="478" spans="1:6" ht="31.5">
      <c r="A478" s="144">
        <v>468</v>
      </c>
      <c r="B478" s="110" t="s">
        <v>765</v>
      </c>
      <c r="C478" s="122" t="s">
        <v>896</v>
      </c>
      <c r="D478" s="146">
        <v>7</v>
      </c>
      <c r="E478" s="147">
        <v>0</v>
      </c>
      <c r="F478" s="114">
        <v>7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1557</v>
      </c>
      <c r="E484" s="153">
        <v>0</v>
      </c>
      <c r="F484" s="154">
        <v>1557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"/>
        <filter val="1 091"/>
        <filter val="1 557"/>
        <filter val="10"/>
        <filter val="11"/>
        <filter val="113"/>
        <filter val="14"/>
        <filter val="15"/>
        <filter val="19"/>
        <filter val="198"/>
        <filter val="2"/>
        <filter val="21"/>
        <filter val="246"/>
        <filter val="25"/>
        <filter val="3"/>
        <filter val="30"/>
        <filter val="31"/>
        <filter val="33"/>
        <filter val="34"/>
        <filter val="37"/>
        <filter val="39"/>
        <filter val="4"/>
        <filter val="413"/>
        <filter val="46"/>
        <filter val="5"/>
        <filter val="6"/>
        <filter val="60"/>
        <filter val="69"/>
        <filter val="7"/>
        <filter val="70"/>
        <filter val="78"/>
        <filter val="97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ageMargins left="0.25" right="0.25" top="0.75" bottom="0.75" header="0.3" footer="0.3"/>
  <pageSetup paperSize="9" scale="64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45</v>
      </c>
      <c r="E12" s="111">
        <v>0</v>
      </c>
      <c r="F12" s="112">
        <v>45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1</v>
      </c>
      <c r="E19" s="147">
        <v>0</v>
      </c>
      <c r="F19" s="114">
        <v>1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3</v>
      </c>
      <c r="E23" s="147">
        <v>0</v>
      </c>
      <c r="F23" s="114">
        <v>3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34</v>
      </c>
      <c r="E24" s="147">
        <v>0</v>
      </c>
      <c r="F24" s="114">
        <v>34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7</v>
      </c>
      <c r="E25" s="147">
        <v>0</v>
      </c>
      <c r="F25" s="114">
        <v>7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45</v>
      </c>
      <c r="E483" s="153">
        <v>0</v>
      </c>
      <c r="F483" s="154">
        <v>45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1057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1058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4</v>
      </c>
      <c r="E103" s="111">
        <v>0</v>
      </c>
      <c r="F103" s="112">
        <v>4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1</v>
      </c>
      <c r="E106" s="147">
        <v>0</v>
      </c>
      <c r="F106" s="114">
        <v>1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1</v>
      </c>
      <c r="E108" s="147">
        <v>0</v>
      </c>
      <c r="F108" s="114">
        <v>1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1</v>
      </c>
      <c r="E109" s="147">
        <v>0</v>
      </c>
      <c r="F109" s="114">
        <v>1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26</v>
      </c>
      <c r="E297" s="111">
        <v>0</v>
      </c>
      <c r="F297" s="112">
        <v>26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1</v>
      </c>
      <c r="E302" s="147">
        <v>0</v>
      </c>
      <c r="F302" s="114">
        <v>1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20</v>
      </c>
      <c r="E303" s="147">
        <v>0</v>
      </c>
      <c r="F303" s="114">
        <v>20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5</v>
      </c>
      <c r="E305" s="147">
        <v>0</v>
      </c>
      <c r="F305" s="114">
        <v>5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30</v>
      </c>
      <c r="E483" s="153">
        <v>0</v>
      </c>
      <c r="F483" s="154">
        <v>30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1059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1060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5</v>
      </c>
      <c r="E254" s="111">
        <v>0</v>
      </c>
      <c r="F254" s="112">
        <v>5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3</v>
      </c>
      <c r="E259" s="147">
        <v>0</v>
      </c>
      <c r="F259" s="114">
        <v>3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2</v>
      </c>
      <c r="E263" s="147">
        <v>0</v>
      </c>
      <c r="F263" s="114">
        <v>2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5</v>
      </c>
      <c r="E483" s="153">
        <v>0</v>
      </c>
      <c r="F483" s="154">
        <v>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1061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1062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200</v>
      </c>
      <c r="E454" s="111">
        <v>0</v>
      </c>
      <c r="F454" s="112">
        <v>200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198</v>
      </c>
      <c r="E460" s="147">
        <v>0</v>
      </c>
      <c r="F460" s="114">
        <v>198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2</v>
      </c>
      <c r="E461" s="147">
        <v>0</v>
      </c>
      <c r="F461" s="114">
        <v>2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200</v>
      </c>
      <c r="E483" s="153">
        <v>0</v>
      </c>
      <c r="F483" s="154">
        <v>200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1063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1062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285</v>
      </c>
      <c r="E454" s="111">
        <v>0</v>
      </c>
      <c r="F454" s="112">
        <v>285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246</v>
      </c>
      <c r="E456" s="147">
        <v>0</v>
      </c>
      <c r="F456" s="114">
        <v>246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37</v>
      </c>
      <c r="E457" s="147">
        <v>0</v>
      </c>
      <c r="F457" s="114">
        <v>37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2</v>
      </c>
      <c r="E458" s="147">
        <v>0</v>
      </c>
      <c r="F458" s="114">
        <v>2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285</v>
      </c>
      <c r="E483" s="153">
        <v>0</v>
      </c>
      <c r="F483" s="154">
        <v>285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300055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1064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1062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0</v>
      </c>
      <c r="E415" s="111">
        <v>0</v>
      </c>
      <c r="F415" s="112">
        <v>0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0</v>
      </c>
      <c r="E437" s="147">
        <v>0</v>
      </c>
      <c r="F437" s="114">
        <v>0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606</v>
      </c>
      <c r="E454" s="111">
        <v>0</v>
      </c>
      <c r="F454" s="112">
        <v>606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413</v>
      </c>
      <c r="E463" s="147">
        <v>0</v>
      </c>
      <c r="F463" s="114">
        <v>413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70</v>
      </c>
      <c r="E464" s="147">
        <v>0</v>
      </c>
      <c r="F464" s="114">
        <v>70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113</v>
      </c>
      <c r="E466" s="147">
        <v>0</v>
      </c>
      <c r="F466" s="114">
        <v>113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3</v>
      </c>
      <c r="E467" s="147">
        <v>0</v>
      </c>
      <c r="F467" s="114">
        <v>3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7</v>
      </c>
      <c r="E477" s="147">
        <v>0</v>
      </c>
      <c r="F477" s="114">
        <v>7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606</v>
      </c>
      <c r="E483" s="153">
        <v>0</v>
      </c>
      <c r="F483" s="154">
        <v>606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300055</vt:lpstr>
      <vt:lpstr>код</vt:lpstr>
      <vt:lpstr>ВСЕ_</vt:lpstr>
      <vt:lpstr>6</vt:lpstr>
      <vt:lpstr>26</vt:lpstr>
      <vt:lpstr>52</vt:lpstr>
      <vt:lpstr>32</vt:lpstr>
      <vt:lpstr>31</vt:lpstr>
      <vt:lpstr>30</vt:lpstr>
      <vt:lpstr>71</vt:lpstr>
      <vt:lpstr>77</vt:lpstr>
      <vt:lpstr>80</vt:lpstr>
      <vt:lpstr>реабилитация</vt:lpstr>
      <vt:lpstr>'300055'!Заголовки_для_печати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2024-05-30T13:30:01Z</cp:lastPrinted>
  <dcterms:created xsi:type="dcterms:W3CDTF">2015-10-21T05:48:39Z</dcterms:created>
  <dcterms:modified xsi:type="dcterms:W3CDTF">2024-05-30T13:30:09Z</dcterms:modified>
</cp:coreProperties>
</file>