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12" sheetId="14" r:id="rId1"/>
    <sheet name="код" sheetId="37" r:id="rId2"/>
    <sheet name="ВСЕ_" sheetId="3" r:id="rId3"/>
    <sheet name="14" sheetId="38" r:id="rId4"/>
    <sheet name="6 (184)" sheetId="85" r:id="rId5"/>
    <sheet name="34" sheetId="84" r:id="rId6"/>
    <sheet name="52" sheetId="83" r:id="rId7"/>
    <sheet name="32" sheetId="82" r:id="rId8"/>
    <sheet name="31" sheetId="81" r:id="rId9"/>
    <sheet name="67" sheetId="80" r:id="rId10"/>
    <sheet name="77" sheetId="79" r:id="rId11"/>
    <sheet name="85" sheetId="78" r:id="rId12"/>
    <sheet name="Лист2" sheetId="77" r:id="rId13"/>
    <sheet name="Лист1" sheetId="76" r:id="rId14"/>
  </sheets>
  <definedNames>
    <definedName name="_xlnm._FilterDatabase" localSheetId="3" hidden="1">'14'!$A$6:$O$195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'300012'!$B$1:$BC$21</definedName>
    <definedName name="Z_F67B1EE8_A6ED_4279_9371_B9D6937B0F80_.wvu.PrintTitles" localSheetId="0" hidden="1">'300012'!$B:$B,'300012'!$1:$9</definedName>
    <definedName name="_xlnm.Print_Titles" localSheetId="0">'300012'!$B:$B,'300012'!$1:$9</definedName>
    <definedName name="_xlnm.Print_Area" localSheetId="3">'14'!$A$1:$O$197</definedName>
    <definedName name="_xlnm.Print_Area" localSheetId="0">'300012'!$A$1:$BC$39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0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1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2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3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4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5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O261" s="1"/>
  <c r="N260"/>
  <c r="O260" s="1"/>
  <c r="M260"/>
  <c r="N259"/>
  <c r="M259"/>
  <c r="O259" s="1"/>
  <c r="N258"/>
  <c r="M258"/>
  <c r="O258" s="1"/>
  <c r="N257"/>
  <c r="M257"/>
  <c r="O257" s="1"/>
  <c r="O256"/>
  <c r="N256"/>
  <c r="M256"/>
  <c r="N255"/>
  <c r="O255" s="1"/>
  <c r="M255"/>
  <c r="N254"/>
  <c r="M254"/>
  <c r="O254" s="1"/>
  <c r="N253"/>
  <c r="M253"/>
  <c r="O253" s="1"/>
  <c r="O252"/>
  <c r="N252"/>
  <c r="M252"/>
  <c r="O251"/>
  <c r="N251"/>
  <c r="M251"/>
  <c r="N250"/>
  <c r="M250"/>
  <c r="O250" s="1"/>
  <c r="N249"/>
  <c r="M249"/>
  <c r="O249" s="1"/>
  <c r="O248"/>
  <c r="N248"/>
  <c r="M248"/>
  <c r="O247"/>
  <c r="N247"/>
  <c r="M247"/>
  <c r="N246"/>
  <c r="M246"/>
  <c r="O246" s="1"/>
  <c r="N245"/>
  <c r="M245"/>
  <c r="O245" s="1"/>
  <c r="O244"/>
  <c r="N244"/>
  <c r="M244"/>
  <c r="O243"/>
  <c r="N243"/>
  <c r="M243"/>
  <c r="N242"/>
  <c r="M242"/>
  <c r="O242" s="1"/>
  <c r="N241"/>
  <c r="M241"/>
  <c r="O241" s="1"/>
  <c r="O240"/>
  <c r="N240"/>
  <c r="M240"/>
  <c r="O239"/>
  <c r="N239"/>
  <c r="M239"/>
  <c r="N238"/>
  <c r="M238"/>
  <c r="O238" s="1"/>
  <c r="N237"/>
  <c r="M237"/>
  <c r="O237" s="1"/>
  <c r="O236"/>
  <c r="N236"/>
  <c r="M236"/>
  <c r="O235"/>
  <c r="N235"/>
  <c r="M235"/>
  <c r="N234"/>
  <c r="M234"/>
  <c r="O234" s="1"/>
  <c r="N233"/>
  <c r="M233"/>
  <c r="O233" s="1"/>
  <c r="O232"/>
  <c r="N232"/>
  <c r="M232"/>
  <c r="O231"/>
  <c r="N231"/>
  <c r="M231"/>
  <c r="N230"/>
  <c r="M230"/>
  <c r="O230" s="1"/>
  <c r="N229"/>
  <c r="M229"/>
  <c r="O229" s="1"/>
  <c r="O228"/>
  <c r="N228"/>
  <c r="M228"/>
  <c r="O227"/>
  <c r="N227"/>
  <c r="M227"/>
  <c r="N226"/>
  <c r="M226"/>
  <c r="O226" s="1"/>
  <c r="N225"/>
  <c r="M225"/>
  <c r="O225" s="1"/>
  <c r="O224"/>
  <c r="N224"/>
  <c r="M224"/>
  <c r="O223"/>
  <c r="N223"/>
  <c r="M223"/>
  <c r="N222"/>
  <c r="M222"/>
  <c r="O222" s="1"/>
  <c r="N221"/>
  <c r="M221"/>
  <c r="O221" s="1"/>
  <c r="O220"/>
  <c r="N220"/>
  <c r="M220"/>
  <c r="O219"/>
  <c r="N219"/>
  <c r="M219"/>
  <c r="N218"/>
  <c r="M218"/>
  <c r="O218" s="1"/>
  <c r="N217"/>
  <c r="M217"/>
  <c r="O217" s="1"/>
  <c r="O216"/>
  <c r="N216"/>
  <c r="M216"/>
  <c r="O215"/>
  <c r="N215"/>
  <c r="M215"/>
  <c r="N214"/>
  <c r="M214"/>
  <c r="O214" s="1"/>
  <c r="N213"/>
  <c r="M213"/>
  <c r="O213" s="1"/>
  <c r="O212"/>
  <c r="N212"/>
  <c r="M212"/>
  <c r="O211"/>
  <c r="N211"/>
  <c r="M211"/>
  <c r="N210"/>
  <c r="M210"/>
  <c r="O210" s="1"/>
  <c r="N209"/>
  <c r="M209"/>
  <c r="O209" s="1"/>
  <c r="O208"/>
  <c r="N208"/>
  <c r="M208"/>
  <c r="O207"/>
  <c r="N207"/>
  <c r="M207"/>
  <c r="N206"/>
  <c r="M206"/>
  <c r="O206" s="1"/>
  <c r="N205"/>
  <c r="M205"/>
  <c r="O205" s="1"/>
  <c r="O204"/>
  <c r="N204"/>
  <c r="M204"/>
  <c r="O203"/>
  <c r="N203"/>
  <c r="M203"/>
  <c r="N202"/>
  <c r="M202"/>
  <c r="O202" s="1"/>
  <c r="N201"/>
  <c r="M201"/>
  <c r="O201" s="1"/>
  <c r="O200"/>
  <c r="N200"/>
  <c r="M200"/>
  <c r="O199"/>
  <c r="N199"/>
  <c r="M199"/>
  <c r="N198"/>
  <c r="M198"/>
  <c r="O198" s="1"/>
  <c r="N197"/>
  <c r="M197"/>
  <c r="O197" s="1"/>
  <c r="O196"/>
  <c r="N196"/>
  <c r="M196"/>
  <c r="O195"/>
  <c r="N195"/>
  <c r="M195"/>
  <c r="N194"/>
  <c r="M194"/>
  <c r="O194" s="1"/>
  <c r="N193"/>
  <c r="M193"/>
  <c r="O193" s="1"/>
  <c r="O192"/>
  <c r="N192"/>
  <c r="M192"/>
  <c r="O191"/>
  <c r="N191"/>
  <c r="M191"/>
  <c r="N190"/>
  <c r="M190"/>
  <c r="O190" s="1"/>
  <c r="N189"/>
  <c r="M189"/>
  <c r="O189" s="1"/>
  <c r="O188"/>
  <c r="N188"/>
  <c r="M188"/>
  <c r="O187"/>
  <c r="N187"/>
  <c r="M187"/>
  <c r="N186"/>
  <c r="M186"/>
  <c r="O186" s="1"/>
  <c r="N185"/>
  <c r="M185"/>
  <c r="O185" s="1"/>
  <c r="O184"/>
  <c r="N184"/>
  <c r="M184"/>
  <c r="O183"/>
  <c r="N183"/>
  <c r="M183"/>
  <c r="N182"/>
  <c r="M182"/>
  <c r="O182" s="1"/>
  <c r="N181"/>
  <c r="M181"/>
  <c r="O181" s="1"/>
  <c r="O180"/>
  <c r="N180"/>
  <c r="M180"/>
  <c r="O179"/>
  <c r="N179"/>
  <c r="M179"/>
  <c r="N178"/>
  <c r="M178"/>
  <c r="O178" s="1"/>
  <c r="N177"/>
  <c r="M177"/>
  <c r="O177" s="1"/>
  <c r="O176"/>
  <c r="N176"/>
  <c r="M176"/>
  <c r="O175"/>
  <c r="N175"/>
  <c r="M175"/>
  <c r="N174"/>
  <c r="M174"/>
  <c r="O174" s="1"/>
  <c r="N173"/>
  <c r="M173"/>
  <c r="O173" s="1"/>
  <c r="O172"/>
  <c r="N172"/>
  <c r="M172"/>
  <c r="O171"/>
  <c r="N171"/>
  <c r="M171"/>
  <c r="N170"/>
  <c r="M170"/>
  <c r="O170" s="1"/>
  <c r="N169"/>
  <c r="M169"/>
  <c r="O169" s="1"/>
  <c r="O168"/>
  <c r="N168"/>
  <c r="M168"/>
  <c r="O167"/>
  <c r="N167"/>
  <c r="M167"/>
  <c r="N166"/>
  <c r="M166"/>
  <c r="O166" s="1"/>
  <c r="N165"/>
  <c r="M165"/>
  <c r="O165" s="1"/>
  <c r="O164"/>
  <c r="N164"/>
  <c r="M164"/>
  <c r="O163"/>
  <c r="N163"/>
  <c r="M163"/>
  <c r="N162"/>
  <c r="M162"/>
  <c r="O162" s="1"/>
  <c r="N161"/>
  <c r="M161"/>
  <c r="O161" s="1"/>
  <c r="O160"/>
  <c r="N160"/>
  <c r="M160"/>
  <c r="O159"/>
  <c r="N159"/>
  <c r="M159"/>
  <c r="N158"/>
  <c r="M158"/>
  <c r="O158" s="1"/>
  <c r="N157"/>
  <c r="M157"/>
  <c r="O157" s="1"/>
  <c r="O156"/>
  <c r="N156"/>
  <c r="M156"/>
  <c r="O155"/>
  <c r="N155"/>
  <c r="M155"/>
  <c r="N154"/>
  <c r="M154"/>
  <c r="O154" s="1"/>
  <c r="N153"/>
  <c r="M153"/>
  <c r="O153" s="1"/>
  <c r="O152"/>
  <c r="N152"/>
  <c r="M152"/>
  <c r="O151"/>
  <c r="N151"/>
  <c r="M151"/>
  <c r="N150"/>
  <c r="M150"/>
  <c r="O150" s="1"/>
  <c r="N149"/>
  <c r="M149"/>
  <c r="O149" s="1"/>
  <c r="O148"/>
  <c r="N148"/>
  <c r="M148"/>
  <c r="O147"/>
  <c r="N147"/>
  <c r="M147"/>
  <c r="N146"/>
  <c r="M146"/>
  <c r="O146" s="1"/>
  <c r="N145"/>
  <c r="M145"/>
  <c r="O145" s="1"/>
  <c r="O144"/>
  <c r="N144"/>
  <c r="M144"/>
  <c r="O143"/>
  <c r="N143"/>
  <c r="M143"/>
  <c r="N142"/>
  <c r="M142"/>
  <c r="O142" s="1"/>
  <c r="N141"/>
  <c r="M141"/>
  <c r="O141" s="1"/>
  <c r="O140"/>
  <c r="N140"/>
  <c r="M140"/>
  <c r="O139"/>
  <c r="N139"/>
  <c r="M139"/>
  <c r="N138"/>
  <c r="M138"/>
  <c r="O138" s="1"/>
  <c r="N137"/>
  <c r="M137"/>
  <c r="O137" s="1"/>
  <c r="O136"/>
  <c r="N136"/>
  <c r="M136"/>
  <c r="O135"/>
  <c r="N135"/>
  <c r="M135"/>
  <c r="N134"/>
  <c r="M134"/>
  <c r="O134" s="1"/>
  <c r="N133"/>
  <c r="M133"/>
  <c r="O133" s="1"/>
  <c r="O132"/>
  <c r="N132"/>
  <c r="M132"/>
  <c r="O131"/>
  <c r="N131"/>
  <c r="M131"/>
  <c r="N130"/>
  <c r="M130"/>
  <c r="O130" s="1"/>
  <c r="N129"/>
  <c r="M129"/>
  <c r="O129" s="1"/>
  <c r="O128"/>
  <c r="N128"/>
  <c r="M128"/>
  <c r="O127"/>
  <c r="N127"/>
  <c r="M127"/>
  <c r="N126"/>
  <c r="M126"/>
  <c r="O126" s="1"/>
  <c r="N125"/>
  <c r="M125"/>
  <c r="O125" s="1"/>
  <c r="O124"/>
  <c r="N124"/>
  <c r="M124"/>
  <c r="O123"/>
  <c r="N123"/>
  <c r="M123"/>
  <c r="N122"/>
  <c r="M122"/>
  <c r="O122" s="1"/>
  <c r="N121"/>
  <c r="M121"/>
  <c r="O121" s="1"/>
  <c r="O120"/>
  <c r="N120"/>
  <c r="M120"/>
  <c r="O119"/>
  <c r="N119"/>
  <c r="M119"/>
  <c r="N118"/>
  <c r="M118"/>
  <c r="O118" s="1"/>
  <c r="N117"/>
  <c r="M117"/>
  <c r="O117" s="1"/>
  <c r="O116"/>
  <c r="N116"/>
  <c r="M116"/>
  <c r="O115"/>
  <c r="N115"/>
  <c r="M115"/>
  <c r="N114"/>
  <c r="M114"/>
  <c r="O114" s="1"/>
  <c r="N113"/>
  <c r="M113"/>
  <c r="O113" s="1"/>
  <c r="O112"/>
  <c r="N112"/>
  <c r="M112"/>
  <c r="O111"/>
  <c r="N111"/>
  <c r="M111"/>
  <c r="N110"/>
  <c r="M110"/>
  <c r="O110" s="1"/>
  <c r="N109"/>
  <c r="M109"/>
  <c r="O109" s="1"/>
  <c r="O108"/>
  <c r="N108"/>
  <c r="M108"/>
  <c r="O107"/>
  <c r="N107"/>
  <c r="M107"/>
  <c r="N106"/>
  <c r="M106"/>
  <c r="O106" s="1"/>
  <c r="N105"/>
  <c r="M105"/>
  <c r="O105" s="1"/>
  <c r="O104"/>
  <c r="N104"/>
  <c r="M104"/>
  <c r="O103"/>
  <c r="N103"/>
  <c r="M103"/>
  <c r="N102"/>
  <c r="M102"/>
  <c r="O102" s="1"/>
  <c r="N101"/>
  <c r="M101"/>
  <c r="O101" s="1"/>
  <c r="O100"/>
  <c r="N100"/>
  <c r="M100"/>
  <c r="N99"/>
  <c r="O99" s="1"/>
  <c r="M99"/>
  <c r="N98"/>
  <c r="M98"/>
  <c r="O98" s="1"/>
  <c r="N97"/>
  <c r="M97"/>
  <c r="O97" s="1"/>
  <c r="N96"/>
  <c r="M96"/>
  <c r="O96" s="1"/>
  <c r="N95"/>
  <c r="O95" s="1"/>
  <c r="M95"/>
  <c r="N94"/>
  <c r="M94"/>
  <c r="O94" s="1"/>
  <c r="N93"/>
  <c r="M93"/>
  <c r="O93" s="1"/>
  <c r="N92"/>
  <c r="M92"/>
  <c r="O92" s="1"/>
  <c r="O91"/>
  <c r="N91"/>
  <c r="M91"/>
  <c r="N90"/>
  <c r="M90"/>
  <c r="O90" s="1"/>
  <c r="N89"/>
  <c r="M89"/>
  <c r="O89" s="1"/>
  <c r="O88"/>
  <c r="N88"/>
  <c r="M88"/>
  <c r="O87"/>
  <c r="N87"/>
  <c r="M87"/>
  <c r="N86"/>
  <c r="M86"/>
  <c r="O86" s="1"/>
  <c r="N85"/>
  <c r="M85"/>
  <c r="O85" s="1"/>
  <c r="O84"/>
  <c r="N84"/>
  <c r="M84"/>
  <c r="O83"/>
  <c r="N83"/>
  <c r="M83"/>
  <c r="N82"/>
  <c r="M82"/>
  <c r="O82" s="1"/>
  <c r="N81"/>
  <c r="M81"/>
  <c r="O81" s="1"/>
  <c r="O80"/>
  <c r="N80"/>
  <c r="M80"/>
  <c r="N79"/>
  <c r="O79" s="1"/>
  <c r="M79"/>
  <c r="N78"/>
  <c r="M78"/>
  <c r="O78" s="1"/>
  <c r="N77"/>
  <c r="M77"/>
  <c r="O77" s="1"/>
  <c r="O76"/>
  <c r="N76"/>
  <c r="M76"/>
  <c r="N75"/>
  <c r="O75" s="1"/>
  <c r="M75"/>
  <c r="N74"/>
  <c r="M74"/>
  <c r="O74" s="1"/>
  <c r="N73"/>
  <c r="M73"/>
  <c r="O73" s="1"/>
  <c r="N72"/>
  <c r="M72"/>
  <c r="O72" s="1"/>
  <c r="N71"/>
  <c r="M71"/>
  <c r="O71" s="1"/>
  <c r="N70"/>
  <c r="M70"/>
  <c r="O70" s="1"/>
  <c r="N69"/>
  <c r="M69"/>
  <c r="O69" s="1"/>
  <c r="N68"/>
  <c r="M68"/>
  <c r="O68" s="1"/>
  <c r="N67"/>
  <c r="M67"/>
  <c r="O67" s="1"/>
  <c r="N66"/>
  <c r="M66"/>
  <c r="O66" s="1"/>
  <c r="N65"/>
  <c r="M65"/>
  <c r="O65" s="1"/>
  <c r="N64"/>
  <c r="M64"/>
  <c r="O64" s="1"/>
  <c r="N63"/>
  <c r="M63"/>
  <c r="O63" s="1"/>
  <c r="N62"/>
  <c r="M62"/>
  <c r="O62" s="1"/>
  <c r="N61"/>
  <c r="M61"/>
  <c r="O61" s="1"/>
  <c r="N60"/>
  <c r="M60"/>
  <c r="O60" s="1"/>
  <c r="N59"/>
  <c r="M59"/>
  <c r="O59" s="1"/>
  <c r="N58"/>
  <c r="M58"/>
  <c r="O58" s="1"/>
  <c r="N57"/>
  <c r="M57"/>
  <c r="O57" s="1"/>
  <c r="N56"/>
  <c r="M56"/>
  <c r="O56" s="1"/>
  <c r="N55"/>
  <c r="M55"/>
  <c r="O55" s="1"/>
  <c r="N54"/>
  <c r="M54"/>
  <c r="O54" s="1"/>
  <c r="N53"/>
  <c r="M53"/>
  <c r="O53" s="1"/>
  <c r="N52"/>
  <c r="M52"/>
  <c r="O52" s="1"/>
  <c r="N51"/>
  <c r="M51"/>
  <c r="O51" s="1"/>
  <c r="N50"/>
  <c r="M50"/>
  <c r="O50" s="1"/>
  <c r="N49"/>
  <c r="M49"/>
  <c r="O49" s="1"/>
  <c r="N48"/>
  <c r="M48"/>
  <c r="O48" s="1"/>
  <c r="N47"/>
  <c r="M47"/>
  <c r="O47" s="1"/>
  <c r="N46"/>
  <c r="O46" s="1"/>
  <c r="M46"/>
  <c r="N45"/>
  <c r="M45"/>
  <c r="O45" s="1"/>
  <c r="N44"/>
  <c r="M44"/>
  <c r="O44" s="1"/>
  <c r="N43"/>
  <c r="M43"/>
  <c r="O43" s="1"/>
  <c r="O42"/>
  <c r="N42"/>
  <c r="M42"/>
  <c r="N41"/>
  <c r="O41" s="1"/>
  <c r="M41"/>
  <c r="N40"/>
  <c r="M40"/>
  <c r="O40" s="1"/>
  <c r="N39"/>
  <c r="M39"/>
  <c r="O39" s="1"/>
  <c r="O38"/>
  <c r="N38"/>
  <c r="M38"/>
  <c r="N37"/>
  <c r="O37" s="1"/>
  <c r="M37"/>
  <c r="N36"/>
  <c r="M36"/>
  <c r="O36" s="1"/>
  <c r="N35"/>
  <c r="M35"/>
  <c r="O35" s="1"/>
  <c r="O34"/>
  <c r="N34"/>
  <c r="M34"/>
  <c r="N33"/>
  <c r="O33" s="1"/>
  <c r="M33"/>
  <c r="N32"/>
  <c r="M32"/>
  <c r="O32" s="1"/>
  <c r="N31"/>
  <c r="M31"/>
  <c r="O31" s="1"/>
  <c r="O30"/>
  <c r="N30"/>
  <c r="M30"/>
  <c r="N29"/>
  <c r="O29" s="1"/>
  <c r="M29"/>
  <c r="N28"/>
  <c r="M28"/>
  <c r="O28" s="1"/>
  <c r="N27"/>
  <c r="M27"/>
  <c r="O27" s="1"/>
  <c r="O26"/>
  <c r="N26"/>
  <c r="M26"/>
  <c r="N25"/>
  <c r="O25" s="1"/>
  <c r="M25"/>
  <c r="N24"/>
  <c r="M24"/>
  <c r="O24" s="1"/>
  <c r="N23"/>
  <c r="M23"/>
  <c r="O23" s="1"/>
  <c r="O22"/>
  <c r="N22"/>
  <c r="M22"/>
  <c r="N21"/>
  <c r="O21" s="1"/>
  <c r="M21"/>
  <c r="N20"/>
  <c r="M20"/>
  <c r="O20" s="1"/>
  <c r="N19"/>
  <c r="M19"/>
  <c r="O19" s="1"/>
  <c r="O18"/>
  <c r="N18"/>
  <c r="M18"/>
  <c r="N17"/>
  <c r="O17" s="1"/>
  <c r="M17"/>
  <c r="N16"/>
  <c r="M16"/>
  <c r="O16" s="1"/>
  <c r="N15"/>
  <c r="M15"/>
  <c r="O15" s="1"/>
  <c r="O14"/>
  <c r="N14"/>
  <c r="M14"/>
  <c r="N13"/>
  <c r="M13"/>
  <c r="O13" s="1"/>
  <c r="N12"/>
  <c r="M12"/>
  <c r="O12" s="1"/>
  <c r="N11"/>
  <c r="M11"/>
  <c r="O11" s="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S34"/>
  <c r="AO33"/>
  <c r="AI33"/>
  <c r="AO32"/>
  <c r="AO31"/>
  <c r="AO30"/>
  <c r="AI30"/>
  <c r="S30"/>
  <c r="F30"/>
  <c r="AO29"/>
  <c r="AI29"/>
  <c r="AO28"/>
  <c r="AO27"/>
  <c r="AI27"/>
  <c r="F27"/>
  <c r="AO26"/>
  <c r="AI26"/>
  <c r="AO25"/>
  <c r="AI25"/>
  <c r="S25"/>
  <c r="AO24"/>
  <c r="AI24"/>
  <c r="AO23"/>
  <c r="AI23"/>
  <c r="F23"/>
  <c r="AO22"/>
  <c r="AI22"/>
  <c r="AI21"/>
  <c r="F21"/>
  <c r="F34" l="1"/>
  <c r="S24"/>
  <c r="F24"/>
  <c r="S23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<sst xmlns="http://schemas.openxmlformats.org/spreadsheetml/2006/main" count="5509" uniqueCount="610">
  <si>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</si>
  <si>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</si>
  <si>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</si>
  <si>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</si>
  <si>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</si>
  <si>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</si>
  <si>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</si>
  <si>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</si>
  <si>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</si>
  <si>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</si>
  <si>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</si>
  <si>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</si>
  <si>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</si>
  <si>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</si>
  <si>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</si>
  <si>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</si>
  <si>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</si>
  <si>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</si>
  <si>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</si>
  <si>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</si>
  <si>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</si>
  <si>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</si>
  <si>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</si>
  <si>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</si>
  <si>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</si>
  <si>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</si>
  <si>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</si>
  <si>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</si>
  <si>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</si>
  <si>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</si>
  <si>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</si>
  <si>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</si>
  <si>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</si>
  <si>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</si>
  <si>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</si>
  <si>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</si>
  <si>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</si>
  <si>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</si>
  <si>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</si>
  <si>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</si>
  <si>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</si>
  <si>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</si>
  <si>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</si>
  <si>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</si>
  <si>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</si>
  <si>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</si>
  <si>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</si>
  <si>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</si>
  <si>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</si>
  <si>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</si>
  <si>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</si>
  <si>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</si>
  <si>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</si>
  <si>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</si>
  <si>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</si>
  <si>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</si>
  <si>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</si>
  <si>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</si>
  <si>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</si>
  <si>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</si>
  <si>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</si>
  <si>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</si>
  <si>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</si>
  <si>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</si>
  <si>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</si>
  <si>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</si>
  <si>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</si>
  <si>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</si>
  <si>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</si>
  <si>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</si>
  <si>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</si>
  <si>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</si>
  <si>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</si>
  <si>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</si>
  <si>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</si>
  <si>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</si>
  <si>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</si>
  <si>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</si>
  <si>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</si>
  <si>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</si>
  <si>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</si>
  <si>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</si>
  <si>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</si>
  <si>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</si>
  <si>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</si>
  <si>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</si>
  <si>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</si>
  <si>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</si>
  <si>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</si>
  <si>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</si>
  <si>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</si>
  <si>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</si>
  <si>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</si>
  <si>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</si>
  <si>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</si>
  <si>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</si>
  <si>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</si>
  <si>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</si>
  <si>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</si>
  <si>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</si>
  <si>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</si>
  <si>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</si>
  <si>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</si>
  <si>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</si>
  <si>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</si>
  <si>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</si>
  <si>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</si>
  <si>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</si>
  <si>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</si>
  <si>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</si>
  <si>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</si>
  <si>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</si>
  <si>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</si>
  <si>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</si>
  <si>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</si>
  <si>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</si>
  <si>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</si>
  <si>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</si>
  <si>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</si>
  <si>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</si>
  <si>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</si>
  <si>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</si>
  <si>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</si>
  <si>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</si>
  <si>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</si>
  <si>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</si>
  <si>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</si>
  <si>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</si>
  <si>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</si>
  <si>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</si>
  <si>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</si>
  <si>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</si>
  <si>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</si>
  <si>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</si>
  <si>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</si>
  <si>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</si>
  <si>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</si>
  <si>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</si>
  <si>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</si>
  <si>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</si>
  <si>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</si>
  <si>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</si>
  <si>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</si>
  <si>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</si>
  <si>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</si>
  <si>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</si>
  <si>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</si>
  <si>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</si>
  <si>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</si>
  <si>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</si>
  <si>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</si>
  <si>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</si>
  <si>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</si>
  <si>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</si>
  <si>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</si>
  <si>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</si>
  <si>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</si>
  <si>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</si>
  <si>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</si>
  <si>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</si>
  <si>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</si>
  <si>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</si>
  <si>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</si>
  <si>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</si>
  <si>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</si>
  <si>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</si>
  <si>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</si>
  <si>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</si>
  <si>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</si>
  <si>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</si>
  <si>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</si>
  <si>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</si>
  <si>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</si>
  <si>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</si>
  <si>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</si>
  <si>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</si>
  <si>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</si>
  <si>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</si>
  <si>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</si>
  <si>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</si>
  <si>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</si>
  <si>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</si>
  <si>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</si>
  <si>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</si>
  <si>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</si>
  <si>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</si>
  <si>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</si>
  <si>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</si>
  <si>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</si>
  <si>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</si>
  <si>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</si>
  <si>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</si>
  <si>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</si>
  <si>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</si>
  <si>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</si>
  <si>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</si>
  <si>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</si>
  <si>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</si>
  <si>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</si>
  <si>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</si>
  <si>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</si>
  <si>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</si>
  <si>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</si>
  <si>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</si>
  <si>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</si>
  <si>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</si>
  <si>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</si>
  <si>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</si>
  <si>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</si>
  <si>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</si>
  <si>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</si>
  <si>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</si>
  <si>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</si>
  <si>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</si>
  <si>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</si>
  <si>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</si>
  <si>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</si>
  <si>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</si>
  <si>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</si>
  <si>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</si>
  <si>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</si>
  <si>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</si>
  <si>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</si>
  <si>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</si>
  <si>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</si>
  <si>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</si>
  <si>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</si>
  <si>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</si>
  <si>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</si>
  <si>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</si>
  <si>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</si>
  <si>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</si>
  <si>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</si>
  <si>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</si>
  <si>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</si>
  <si>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</si>
  <si>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</si>
  <si>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</si>
  <si>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</si>
  <si>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</si>
  <si>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</si>
  <si>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</si>
  <si>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</si>
  <si>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</si>
  <si>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</si>
  <si>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</si>
  <si>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</si>
  <si>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</si>
  <si>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</si>
  <si>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</si>
  <si>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</si>
  <si>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</si>
  <si>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</si>
  <si>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</si>
  <si>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</si>
  <si>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</si>
  <si>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</si>
  <si>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</si>
  <si>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</si>
  <si>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</si>
  <si>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</si>
  <si>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</si>
  <si>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</si>
  <si>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</si>
  <si>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</si>
  <si>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</si>
  <si>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</si>
  <si>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</si>
  <si>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</si>
  <si>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</si>
  <si>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</si>
  <si>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</si>
  <si>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</si>
  <si>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</si>
  <si>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</si>
  <si>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</si>
  <si>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</si>
  <si>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</si>
  <si>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</si>
  <si>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</si>
  <si>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</si>
  <si>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</si>
  <si>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</si>
  <si>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</si>
  <si>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</si>
  <si>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</si>
  <si>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</si>
  <si>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</si>
  <si>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</si>
  <si>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</si>
  <si>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</si>
  <si>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</si>
  <si>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</si>
  <si>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</si>
  <si>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</si>
  <si>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</si>
  <si>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</si>
  <si>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</si>
  <si>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</si>
  <si>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</si>
  <si>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</si>
  <si>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</si>
  <si>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</si>
  <si>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</si>
  <si>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</si>
  <si>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</si>
  <si>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</si>
  <si>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</si>
  <si>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</si>
  <si>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</si>
  <si>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</si>
  <si>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</si>
  <si>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</si>
  <si>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</si>
  <si>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</si>
  <si>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</si>
  <si>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</si>
  <si>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</si>
  <si>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</si>
  <si>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</si>
  <si>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</si>
  <si>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</si>
  <si>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</si>
  <si>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</si>
  <si>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</si>
  <si>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</si>
  <si>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</si>
  <si>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</si>
  <si>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</si>
  <si>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</si>
  <si>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</si>
  <si>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</si>
  <si>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</si>
  <si>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</si>
  <si>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</si>
  <si>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</si>
  <si>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</si>
  <si>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</si>
  <si>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</si>
  <si>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</si>
  <si>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</si>
  <si>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</si>
  <si>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</si>
  <si>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</si>
  <si>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</si>
  <si>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</si>
  <si>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</si>
  <si>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</si>
  <si>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</si>
  <si>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</si>
  <si>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</si>
  <si>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</si>
  <si>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</si>
  <si>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</si>
  <si>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</si>
  <si>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</si>
  <si>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</si>
  <si>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</si>
  <si>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</si>
  <si>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</si>
  <si>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</si>
  <si>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</si>
  <si>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</si>
  <si>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</si>
  <si>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</si>
  <si>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</si>
  <si>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</si>
  <si>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</si>
  <si>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</si>
  <si>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</si>
  <si>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</si>
  <si>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</si>
  <si>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</si>
  <si>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</si>
  <si>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</si>
  <si>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</si>
  <si>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</si>
  <si>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</si>
  <si>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</si>
  <si>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</si>
  <si>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</si>
  <si>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</si>
  <si>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</si>
  <si>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</si>
  <si>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</si>
  <si>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</si>
  <si>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</si>
  <si>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</si>
  <si>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</si>
  <si>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</si>
  <si>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</si>
  <si>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</si>
  <si>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</si>
  <si>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</si>
  <si>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</si>
  <si>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</si>
  <si>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</si>
  <si>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</si>
  <si>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</si>
  <si>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</si>
  <si>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</si>
  <si>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</si>
  <si>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</si>
  <si>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</si>
  <si>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</si>
  <si>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</si>
  <si>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</si>
  <si>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</si>
  <si>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</si>
  <si>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</si>
  <si>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</si>
  <si>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</si>
  <si>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</si>
  <si>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</si>
  <si>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</si>
  <si>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</si>
  <si>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</si>
  <si>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</si>
  <si>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</si>
  <si>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</si>
  <si>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</si>
  <si>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</si>
  <si>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</si>
  <si>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</si>
  <si>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</si>
  <si>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</si>
  <si>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</si>
  <si>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</si>
  <si>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</si>
  <si>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</si>
  <si>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</si>
  <si>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</si>
  <si>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</si>
  <si>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</si>
  <si>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</si>
  <si>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</si>
  <si>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</si>
  <si>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</si>
  <si>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</si>
  <si>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</si>
  <si>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</si>
  <si>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</si>
  <si>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</si>
  <si>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</si>
  <si>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</si>
  <si>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</si>
  <si>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</si>
  <si>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</si>
  <si>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</si>
  <si>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</si>
  <si>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</si>
  <si>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</si>
  <si>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</si>
  <si>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</si>
  <si>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</si>
  <si>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</si>
  <si>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</si>
  <si>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</si>
  <si>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</si>
  <si>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</si>
  <si>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</si>
  <si>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</si>
  <si>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</si>
  <si>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</si>
  <si>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</si>
  <si>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</si>
  <si>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</si>
  <si>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</si>
  <si>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</si>
  <si>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</si>
  <si>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</si>
  <si>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</si>
  <si>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</si>
  <si>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</si>
  <si>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</si>
  <si>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</si>
  <si>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</si>
  <si>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</si>
  <si>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</si>
  <si>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</si>
  <si>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</si>
  <si>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</si>
  <si>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</si>
  <si>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</si>
  <si>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</si>
  <si>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</si>
  <si>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</si>
  <si>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</si>
  <si>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</si>
  <si>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</si>
  <si>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</si>
  <si>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</si>
  <si>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</si>
  <si>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</si>
  <si>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</si>
  <si>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</si>
  <si>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</si>
  <si>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</si>
  <si>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</si>
  <si>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</si>
  <si>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</si>
  <si>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</si>
  <si>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</si>
  <si>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</si>
  <si>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</si>
  <si>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</si>
  <si>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</si>
  <si>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</si>
  <si>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</si>
  <si>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</si>
  <si>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</si>
  <si>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</si>
  <si>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</si>
  <si>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</si>
  <si>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</si>
  <si>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</si>
  <si>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</si>
  <si>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</si>
  <si>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</si>
  <si>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</si>
  <si>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</si>
  <si>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</si>
  <si>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</si>
  <si>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</si>
  <si>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</si>
  <si>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</si>
  <si>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</si>
  <si>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</si>
  <si>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</si>
  <si>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</si>
  <si>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</si>
  <si>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</si>
  <si>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</si>
  <si>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</si>
  <si>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</si>
  <si>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</si>
  <si>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</si>
  <si>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</si>
  <si>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</si>
  <si>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</si>
  <si>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</si>
  <si>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</si>
  <si>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</si>
  <si>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</si>
  <si>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</si>
  <si>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</si>
  <si>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</si>
  <si>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</si>
  <si>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</si>
  <si>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</si>
  <si>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</si>
  <si>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</si>
  <si>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</si>
  <si>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</si>
  <si>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</si>
  <si>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</si>
  <si>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</si>
  <si>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</si>
  <si>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</si>
  <si>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</si>
  <si>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"ГКБ № 3"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</si>
  <si>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</si>
  <si>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</si>
  <si>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</si>
  <si>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</si>
  <si>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</si>
  <si>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</si>
  <si>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</si>
  <si>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</si>
  <si>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</si>
  <si>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</si>
  <si>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</si>
  <si>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</si>
  <si>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</si>
  <si>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</si>
  <si>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</si>
  <si>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</si>
  <si>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</si>
  <si>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</si>
  <si>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</si>
  <si>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</si>
  <si>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</si>
  <si>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</si>
  <si>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</si>
  <si>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</si>
  <si>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</si>
  <si>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</si>
  <si>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</si>
  <si>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</si>
  <si>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</si>
  <si>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</si>
  <si>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(14)гастроэнтерологические</t>
  </si>
  <si>
    <t>(11)гастроэнтерологии</t>
  </si>
  <si>
    <t>(6)гинекологические</t>
  </si>
  <si>
    <t>(184)акушерству и гинекологии (искусственному прерыванию беременности)</t>
  </si>
  <si>
    <t>(34)неврологические</t>
  </si>
  <si>
    <t>(53)неврологии</t>
  </si>
  <si>
    <t>(52)офтальмологические</t>
  </si>
  <si>
    <t>(65)офтальмологии</t>
  </si>
  <si>
    <t>(32)реабилитационные для больных с заболеваниями опорно-двигательного аппарата и периферической нервной системы</t>
  </si>
  <si>
    <t>(158)медицинской реабилитации</t>
  </si>
  <si>
    <t>(31)реабилитационные для больных с заболеваниями центральной нервной системы и органов чувств</t>
  </si>
  <si>
    <t>(67)сосудистой хирургии</t>
  </si>
  <si>
    <t>(81)сердечно-сосудистой хирургии</t>
  </si>
  <si>
    <t>(77)урологические</t>
  </si>
  <si>
    <t>(108)урологии</t>
  </si>
  <si>
    <t>(85)эндокринологические</t>
  </si>
  <si>
    <t>(122)эндокринологии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</si>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</sst>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300012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3</v>
      </c>
      <c r="AJ11" s="62">
        <v>84</v>
      </c>
      <c r="AK11" s="30">
        <f t="shared" si="16"/>
        <v>1084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3</v>
      </c>
      <c r="AS11" s="37">
        <f t="shared" si="20"/>
        <v>84</v>
      </c>
      <c r="AT11" s="63">
        <f t="shared" si="21"/>
        <v>1084</v>
      </c>
      <c r="AU11" s="30">
        <f t="shared" si="22"/>
        <v>3</v>
      </c>
      <c r="AV11" s="185">
        <f t="shared" si="23"/>
        <v>84</v>
      </c>
      <c r="AW11" s="30">
        <f t="shared" si="24"/>
        <v>1084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3</v>
      </c>
      <c r="BB11" s="184">
        <f t="shared" si="29"/>
        <v>84</v>
      </c>
      <c r="BC11" s="56">
        <f t="shared" si="30"/>
        <v>1084</v>
      </c>
      <c r="BD11" s="9">
        <f t="shared" si="31"/>
        <v>3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1</v>
      </c>
      <c r="AJ13" s="62">
        <v>20</v>
      </c>
      <c r="AK13" s="30">
        <f t="shared" si="16"/>
        <v>150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1</v>
      </c>
      <c r="AS13" s="37">
        <f t="shared" si="20"/>
        <v>20</v>
      </c>
      <c r="AT13" s="63">
        <f t="shared" si="21"/>
        <v>150</v>
      </c>
      <c r="AU13" s="30">
        <f t="shared" si="22"/>
        <v>1</v>
      </c>
      <c r="AV13" s="185">
        <f t="shared" si="23"/>
        <v>20</v>
      </c>
      <c r="AW13" s="30">
        <f t="shared" si="24"/>
        <v>150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1</v>
      </c>
      <c r="BB13" s="184">
        <f t="shared" si="29"/>
        <v>20</v>
      </c>
      <c r="BC13" s="56">
        <f t="shared" si="30"/>
        <v>150</v>
      </c>
      <c r="BD13" s="9">
        <f t="shared" si="31"/>
        <v>1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4</v>
      </c>
      <c r="AJ19" s="62">
        <v>115</v>
      </c>
      <c r="AK19" s="30">
        <f t="shared" si="16"/>
        <v>1449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4</v>
      </c>
      <c r="AS19" s="37">
        <f t="shared" si="20"/>
        <v>115</v>
      </c>
      <c r="AT19" s="63">
        <f t="shared" si="21"/>
        <v>1449</v>
      </c>
      <c r="AU19" s="30">
        <f t="shared" si="22"/>
        <v>4</v>
      </c>
      <c r="AV19" s="185">
        <f t="shared" si="23"/>
        <v>115</v>
      </c>
      <c r="AW19" s="30">
        <f t="shared" si="24"/>
        <v>1449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4</v>
      </c>
      <c r="BB19" s="184">
        <f t="shared" si="29"/>
        <v>115</v>
      </c>
      <c r="BC19" s="56">
        <f t="shared" si="30"/>
        <v>1449</v>
      </c>
      <c r="BD19" s="9">
        <f t="shared" si="31"/>
        <v>4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3</v>
      </c>
      <c r="AJ24" s="62">
        <v>74</v>
      </c>
      <c r="AK24" s="30">
        <f t="shared" si="16"/>
        <v>829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3</v>
      </c>
      <c r="AS24" s="37">
        <f t="shared" si="20"/>
        <v>74</v>
      </c>
      <c r="AT24" s="63">
        <f t="shared" si="21"/>
        <v>829</v>
      </c>
      <c r="AU24" s="30">
        <f t="shared" si="22"/>
        <v>3</v>
      </c>
      <c r="AV24" s="185">
        <f t="shared" si="23"/>
        <v>74</v>
      </c>
      <c r="AW24" s="30">
        <f t="shared" si="24"/>
        <v>829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3</v>
      </c>
      <c r="BB24" s="184">
        <f t="shared" si="29"/>
        <v>74</v>
      </c>
      <c r="BC24" s="56">
        <f t="shared" si="30"/>
        <v>829</v>
      </c>
      <c r="BD24">
        <f t="shared" si="31"/>
        <v>3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0</v>
      </c>
      <c r="AP25" s="36">
        <v>0</v>
      </c>
      <c r="AQ25" s="30">
        <f t="shared" si="18"/>
        <v>0</v>
      </c>
      <c r="AR25" s="30" t="str">
        <f t="shared" si="19"/>
        <v/>
      </c>
      <c r="AS25" s="37">
        <f t="shared" si="20"/>
        <v>0</v>
      </c>
      <c r="AT25" s="63">
        <f t="shared" si="21"/>
        <v>0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0</v>
      </c>
      <c r="AY25" s="137">
        <f t="shared" si="26"/>
        <v>0</v>
      </c>
      <c r="AZ25" s="30">
        <f t="shared" si="27"/>
        <v>0</v>
      </c>
      <c r="BA25" s="30" t="str">
        <f t="shared" si="28"/>
        <v/>
      </c>
      <c r="BB25" s="184">
        <f t="shared" si="29"/>
        <v>0</v>
      </c>
      <c r="BC25" s="56">
        <f t="shared" si="30"/>
        <v>0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2</v>
      </c>
      <c r="AJ27" s="62">
        <v>52</v>
      </c>
      <c r="AK27" s="30">
        <f t="shared" si="16"/>
        <v>655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2</v>
      </c>
      <c r="AS27" s="37">
        <f t="shared" si="20"/>
        <v>52</v>
      </c>
      <c r="AT27" s="63">
        <f t="shared" si="21"/>
        <v>655</v>
      </c>
      <c r="AU27" s="30">
        <f t="shared" si="22"/>
        <v>2</v>
      </c>
      <c r="AV27" s="185">
        <f t="shared" si="23"/>
        <v>52</v>
      </c>
      <c r="AW27" s="30">
        <f t="shared" si="24"/>
        <v>655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2</v>
      </c>
      <c r="BB27" s="184">
        <f t="shared" si="29"/>
        <v>52</v>
      </c>
      <c r="BC27" s="56">
        <f t="shared" si="30"/>
        <v>655</v>
      </c>
      <c r="BD27">
        <f t="shared" si="31"/>
        <v>2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1</v>
      </c>
      <c r="AJ28" s="62">
        <v>14</v>
      </c>
      <c r="AK28" s="30">
        <f t="shared" si="16"/>
        <v>174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1</v>
      </c>
      <c r="AS28" s="37">
        <f t="shared" si="20"/>
        <v>14</v>
      </c>
      <c r="AT28" s="63">
        <f t="shared" si="21"/>
        <v>174</v>
      </c>
      <c r="AU28" s="30">
        <f t="shared" si="22"/>
        <v>1</v>
      </c>
      <c r="AV28" s="185">
        <f t="shared" si="23"/>
        <v>14</v>
      </c>
      <c r="AW28" s="30">
        <f t="shared" si="24"/>
        <v>174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1</v>
      </c>
      <c r="BB28" s="184">
        <f t="shared" si="29"/>
        <v>14</v>
      </c>
      <c r="BC28" s="56">
        <f t="shared" si="30"/>
        <v>174</v>
      </c>
      <c r="BD28">
        <f t="shared" si="31"/>
        <v>1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1</v>
      </c>
      <c r="AK31" s="30">
        <f t="shared" si="16"/>
        <v>2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1</v>
      </c>
      <c r="AT31" s="63">
        <f t="shared" si="21"/>
        <v>2</v>
      </c>
      <c r="AU31" s="30" t="str">
        <f t="shared" si="22"/>
        <v/>
      </c>
      <c r="AV31" s="185">
        <f t="shared" si="23"/>
        <v>1</v>
      </c>
      <c r="AW31" s="30">
        <f t="shared" si="24"/>
        <v>2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1</v>
      </c>
      <c r="BC31" s="56">
        <f t="shared" si="30"/>
        <v>2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0</v>
      </c>
      <c r="AJ32" s="62">
        <v>0</v>
      </c>
      <c r="AK32" s="30">
        <f t="shared" si="16"/>
        <v>0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0</v>
      </c>
      <c r="AT32" s="63">
        <f t="shared" si="21"/>
        <v>0</v>
      </c>
      <c r="AU32" s="30">
        <f t="shared" si="22"/>
        <v>0</v>
      </c>
      <c r="AV32" s="185">
        <f t="shared" si="23"/>
        <v>0</v>
      </c>
      <c r="AW32" s="30">
        <f t="shared" si="24"/>
        <v>0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0</v>
      </c>
      <c r="BC32" s="56">
        <f t="shared" si="30"/>
        <v>0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1</v>
      </c>
      <c r="AJ34" s="62">
        <v>34</v>
      </c>
      <c r="AK34" s="30">
        <f t="shared" si="16"/>
        <v>367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1</v>
      </c>
      <c r="AS34" s="37">
        <f t="shared" si="20"/>
        <v>34</v>
      </c>
      <c r="AT34" s="63">
        <f t="shared" si="21"/>
        <v>367</v>
      </c>
      <c r="AU34" s="30">
        <f t="shared" si="22"/>
        <v>1</v>
      </c>
      <c r="AV34" s="185">
        <f t="shared" si="23"/>
        <v>34</v>
      </c>
      <c r="AW34" s="30">
        <f t="shared" si="24"/>
        <v>367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1</v>
      </c>
      <c r="BB34" s="184">
        <f t="shared" si="29"/>
        <v>34</v>
      </c>
      <c r="BC34" s="56">
        <f t="shared" si="30"/>
        <v>367</v>
      </c>
      <c r="BD34">
        <f t="shared" si="31"/>
        <v>1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3</v>
      </c>
      <c r="AJ37" s="62">
        <v>85</v>
      </c>
      <c r="AK37" s="30">
        <f t="shared" si="16"/>
        <v>1105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3</v>
      </c>
      <c r="AS37" s="37">
        <f t="shared" si="20"/>
        <v>85</v>
      </c>
      <c r="AT37" s="63">
        <f t="shared" si="21"/>
        <v>1105</v>
      </c>
      <c r="AU37" s="30">
        <f t="shared" si="22"/>
        <v>3</v>
      </c>
      <c r="AV37" s="185">
        <f t="shared" si="23"/>
        <v>85</v>
      </c>
      <c r="AW37" s="30">
        <f t="shared" si="24"/>
        <v>1105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3</v>
      </c>
      <c r="BB37" s="184">
        <f t="shared" si="29"/>
        <v>85</v>
      </c>
      <c r="BC37" s="56">
        <f t="shared" si="30"/>
        <v>1105</v>
      </c>
      <c r="BD37" s="156">
        <f t="shared" si="31"/>
        <v>3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18</v>
      </c>
      <c r="AJ39" s="187">
        <f>SUM(AJ10:AJ38)</f>
        <v>479</v>
      </c>
      <c r="AK39" s="156">
        <f>SUM(AK10:AK38)</f>
        <v>5815</v>
      </c>
      <c r="AO39" s="156">
        <f t="shared" ref="AO39:BC39" si="34">SUM(AO10:AO38)</f>
        <v>0</v>
      </c>
      <c r="AP39" s="187">
        <f t="shared" si="34"/>
        <v>0</v>
      </c>
      <c r="AQ39" s="156">
        <f t="shared" si="34"/>
        <v>0</v>
      </c>
      <c r="AR39" s="156">
        <f t="shared" si="34"/>
        <v>18</v>
      </c>
      <c r="AS39" s="187">
        <f t="shared" si="34"/>
        <v>479</v>
      </c>
      <c r="AT39" s="156">
        <f t="shared" si="34"/>
        <v>5815</v>
      </c>
      <c r="AU39" s="156">
        <f t="shared" si="34"/>
        <v>18</v>
      </c>
      <c r="AV39" s="187">
        <f t="shared" si="34"/>
        <v>479</v>
      </c>
      <c r="AW39" s="156">
        <f t="shared" si="34"/>
        <v>5815</v>
      </c>
      <c r="AX39" s="156">
        <f t="shared" si="34"/>
        <v>0</v>
      </c>
      <c r="AY39" s="187">
        <f t="shared" si="34"/>
        <v>0</v>
      </c>
      <c r="AZ39" s="156">
        <f t="shared" si="34"/>
        <v>0</v>
      </c>
      <c r="BA39" s="156">
        <f t="shared" si="34"/>
        <v>18</v>
      </c>
      <c r="BB39" s="187">
        <f t="shared" si="34"/>
        <v>479</v>
      </c>
      <c r="BC39" s="156">
        <f t="shared" si="34"/>
        <v>5815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602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603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1</v>
      </c>
      <c r="K162" s="168">
        <v>0</v>
      </c>
      <c r="L162" s="169">
        <v>1</v>
      </c>
      <c r="M162" s="168">
        <f t="shared" si="6"/>
        <v>1</v>
      </c>
      <c r="N162" s="168">
        <f t="shared" si="7"/>
        <v>0</v>
      </c>
      <c r="O162" s="169">
        <f t="shared" si="8"/>
        <v>1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1</v>
      </c>
      <c r="K163" s="158">
        <v>0</v>
      </c>
      <c r="L163" s="122">
        <v>1</v>
      </c>
      <c r="M163" s="123">
        <f t="shared" si="6"/>
        <v>1</v>
      </c>
      <c r="N163" s="123">
        <f t="shared" si="7"/>
        <v>0</v>
      </c>
      <c r="O163" s="122">
        <f t="shared" si="8"/>
        <v>1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</v>
      </c>
      <c r="K261" s="116">
        <v>0</v>
      </c>
      <c r="L261" s="116">
        <v>1</v>
      </c>
      <c r="M261" s="116">
        <f t="shared" si="9"/>
        <v>1</v>
      </c>
      <c r="N261" s="116">
        <f t="shared" si="10"/>
        <v>0</v>
      </c>
      <c r="O261" s="116">
        <f t="shared" si="11"/>
        <v>1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604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605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7</v>
      </c>
      <c r="K78" s="168">
        <v>0</v>
      </c>
      <c r="L78" s="169">
        <v>7</v>
      </c>
      <c r="M78" s="168">
        <f t="shared" si="3"/>
        <v>7</v>
      </c>
      <c r="N78" s="168">
        <f t="shared" si="4"/>
        <v>0</v>
      </c>
      <c r="O78" s="169">
        <f t="shared" si="5"/>
        <v>7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7</v>
      </c>
      <c r="K82" s="158">
        <v>0</v>
      </c>
      <c r="L82" s="122">
        <v>7</v>
      </c>
      <c r="M82" s="123">
        <f t="shared" si="3"/>
        <v>7</v>
      </c>
      <c r="N82" s="123">
        <f t="shared" si="4"/>
        <v>0</v>
      </c>
      <c r="O82" s="122">
        <f t="shared" si="5"/>
        <v>7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27</v>
      </c>
      <c r="K177" s="168">
        <v>0</v>
      </c>
      <c r="L177" s="169">
        <v>27</v>
      </c>
      <c r="M177" s="168">
        <f t="shared" si="6"/>
        <v>27</v>
      </c>
      <c r="N177" s="168">
        <f t="shared" si="7"/>
        <v>0</v>
      </c>
      <c r="O177" s="169">
        <f t="shared" si="8"/>
        <v>27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18</v>
      </c>
      <c r="K178" s="122">
        <v>0</v>
      </c>
      <c r="L178" s="122">
        <v>18</v>
      </c>
      <c r="M178" s="123">
        <f t="shared" si="6"/>
        <v>18</v>
      </c>
      <c r="N178" s="123">
        <f t="shared" si="7"/>
        <v>0</v>
      </c>
      <c r="O178" s="122">
        <f t="shared" si="8"/>
        <v>18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2</v>
      </c>
      <c r="K179" s="158">
        <v>0</v>
      </c>
      <c r="L179" s="122">
        <v>2</v>
      </c>
      <c r="M179" s="123">
        <f t="shared" si="6"/>
        <v>2</v>
      </c>
      <c r="N179" s="123">
        <f t="shared" si="7"/>
        <v>0</v>
      </c>
      <c r="O179" s="122">
        <f t="shared" si="8"/>
        <v>2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7</v>
      </c>
      <c r="K181" s="158">
        <v>0</v>
      </c>
      <c r="L181" s="122">
        <v>7</v>
      </c>
      <c r="M181" s="123">
        <f t="shared" si="6"/>
        <v>7</v>
      </c>
      <c r="N181" s="123">
        <f t="shared" si="7"/>
        <v>0</v>
      </c>
      <c r="O181" s="122">
        <f t="shared" si="8"/>
        <v>7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34</v>
      </c>
      <c r="K261" s="116">
        <v>0</v>
      </c>
      <c r="L261" s="116">
        <v>34</v>
      </c>
      <c r="M261" s="116">
        <f t="shared" si="9"/>
        <v>34</v>
      </c>
      <c r="N261" s="116">
        <f t="shared" si="10"/>
        <v>0</v>
      </c>
      <c r="O261" s="116">
        <f t="shared" si="11"/>
        <v>34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606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607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85</v>
      </c>
      <c r="K206" s="168">
        <v>0</v>
      </c>
      <c r="L206" s="169">
        <v>85</v>
      </c>
      <c r="M206" s="168">
        <f t="shared" si="9"/>
        <v>85</v>
      </c>
      <c r="N206" s="168">
        <f t="shared" si="10"/>
        <v>0</v>
      </c>
      <c r="O206" s="169">
        <f t="shared" si="11"/>
        <v>85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85</v>
      </c>
      <c r="K207" s="158">
        <v>0</v>
      </c>
      <c r="L207" s="122">
        <v>85</v>
      </c>
      <c r="M207" s="123">
        <f t="shared" si="9"/>
        <v>85</v>
      </c>
      <c r="N207" s="123">
        <f t="shared" si="10"/>
        <v>0</v>
      </c>
      <c r="O207" s="122">
        <f t="shared" si="11"/>
        <v>85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85</v>
      </c>
      <c r="K261" s="116">
        <v>0</v>
      </c>
      <c r="L261" s="116">
        <v>85</v>
      </c>
      <c r="M261" s="116">
        <f t="shared" si="9"/>
        <v>85</v>
      </c>
      <c r="N261" s="116">
        <f t="shared" si="10"/>
        <v>0</v>
      </c>
      <c r="O261" s="116">
        <f t="shared" si="11"/>
        <v>85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300012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84</v>
      </c>
      <c r="L7" s="48">
        <v>0</v>
      </c>
      <c r="M7" s="75">
        <f t="shared" si="2"/>
        <v>84</v>
      </c>
      <c r="N7" s="82">
        <f t="shared" si="3"/>
        <v>84</v>
      </c>
      <c r="O7" s="46">
        <f t="shared" si="4"/>
        <v>0</v>
      </c>
      <c r="P7" s="75">
        <f t="shared" si="5"/>
        <v>84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0</v>
      </c>
      <c r="L9" s="48">
        <v>0</v>
      </c>
      <c r="M9" s="75">
        <f t="shared" si="2"/>
        <v>0</v>
      </c>
      <c r="N9" s="82">
        <f t="shared" si="3"/>
        <v>0</v>
      </c>
      <c r="O9" s="46">
        <f t="shared" si="4"/>
        <v>0</v>
      </c>
      <c r="P9" s="75">
        <f t="shared" si="5"/>
        <v>0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20</v>
      </c>
      <c r="L10" s="48">
        <v>0</v>
      </c>
      <c r="M10" s="75">
        <f t="shared" si="2"/>
        <v>20</v>
      </c>
      <c r="N10" s="82">
        <f t="shared" si="3"/>
        <v>20</v>
      </c>
      <c r="O10" s="46">
        <f t="shared" si="4"/>
        <v>0</v>
      </c>
      <c r="P10" s="75">
        <f t="shared" si="5"/>
        <v>20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115</v>
      </c>
      <c r="L16" s="48">
        <v>0</v>
      </c>
      <c r="M16" s="75">
        <f t="shared" si="2"/>
        <v>115</v>
      </c>
      <c r="N16" s="82">
        <f t="shared" si="3"/>
        <v>115</v>
      </c>
      <c r="O16" s="46">
        <f t="shared" si="4"/>
        <v>0</v>
      </c>
      <c r="P16" s="75">
        <f t="shared" si="5"/>
        <v>115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74</v>
      </c>
      <c r="L21" s="48">
        <v>0</v>
      </c>
      <c r="M21" s="75">
        <f t="shared" si="2"/>
        <v>74</v>
      </c>
      <c r="N21" s="82">
        <f t="shared" si="3"/>
        <v>74</v>
      </c>
      <c r="O21" s="46">
        <f t="shared" si="4"/>
        <v>0</v>
      </c>
      <c r="P21" s="75">
        <f t="shared" si="5"/>
        <v>74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0</v>
      </c>
      <c r="M22" s="75">
        <f t="shared" si="2"/>
        <v>0</v>
      </c>
      <c r="N22" s="82">
        <f t="shared" si="3"/>
        <v>0</v>
      </c>
      <c r="O22" s="46">
        <f t="shared" si="4"/>
        <v>0</v>
      </c>
      <c r="P22" s="75">
        <f t="shared" si="5"/>
        <v>0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52</v>
      </c>
      <c r="L24" s="48">
        <v>0</v>
      </c>
      <c r="M24" s="75">
        <f t="shared" si="2"/>
        <v>52</v>
      </c>
      <c r="N24" s="82">
        <f t="shared" si="3"/>
        <v>52</v>
      </c>
      <c r="O24" s="46">
        <f t="shared" si="4"/>
        <v>0</v>
      </c>
      <c r="P24" s="75">
        <f t="shared" si="5"/>
        <v>52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14</v>
      </c>
      <c r="L25" s="48">
        <v>0</v>
      </c>
      <c r="M25" s="75">
        <f t="shared" si="2"/>
        <v>14</v>
      </c>
      <c r="N25" s="82">
        <f t="shared" si="3"/>
        <v>14</v>
      </c>
      <c r="O25" s="46">
        <f t="shared" si="4"/>
        <v>0</v>
      </c>
      <c r="P25" s="75">
        <f t="shared" si="5"/>
        <v>14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1</v>
      </c>
      <c r="L28" s="48">
        <v>0</v>
      </c>
      <c r="M28" s="75">
        <f t="shared" si="2"/>
        <v>1</v>
      </c>
      <c r="N28" s="82">
        <f t="shared" si="3"/>
        <v>1</v>
      </c>
      <c r="O28" s="46">
        <f t="shared" si="4"/>
        <v>0</v>
      </c>
      <c r="P28" s="75">
        <f t="shared" si="5"/>
        <v>1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0</v>
      </c>
      <c r="L29" s="48">
        <v>0</v>
      </c>
      <c r="M29" s="75">
        <f t="shared" si="2"/>
        <v>0</v>
      </c>
      <c r="N29" s="82">
        <f t="shared" si="3"/>
        <v>0</v>
      </c>
      <c r="O29" s="46">
        <f t="shared" si="4"/>
        <v>0</v>
      </c>
      <c r="P29" s="75">
        <f t="shared" si="5"/>
        <v>0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34</v>
      </c>
      <c r="L31" s="48">
        <v>0</v>
      </c>
      <c r="M31" s="75">
        <f t="shared" si="2"/>
        <v>34</v>
      </c>
      <c r="N31" s="82">
        <f t="shared" si="3"/>
        <v>34</v>
      </c>
      <c r="O31" s="46">
        <f t="shared" si="4"/>
        <v>0</v>
      </c>
      <c r="P31" s="75">
        <f t="shared" si="5"/>
        <v>34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85</v>
      </c>
      <c r="L34" s="48">
        <v>0</v>
      </c>
      <c r="M34" s="75">
        <f t="shared" si="2"/>
        <v>85</v>
      </c>
      <c r="N34" s="82">
        <f t="shared" si="3"/>
        <v>85</v>
      </c>
      <c r="O34" s="46">
        <f t="shared" si="4"/>
        <v>0</v>
      </c>
      <c r="P34" s="75">
        <f t="shared" si="5"/>
        <v>85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479</v>
      </c>
      <c r="L36" s="188">
        <f t="shared" si="6"/>
        <v>0</v>
      </c>
      <c r="M36" s="188">
        <f t="shared" si="6"/>
        <v>479</v>
      </c>
      <c r="N36" s="188">
        <f t="shared" si="6"/>
        <v>479</v>
      </c>
      <c r="O36" s="188">
        <f t="shared" si="6"/>
        <v>0</v>
      </c>
      <c r="P36" s="188">
        <f t="shared" si="6"/>
        <v>479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62"/>
  <sheetViews>
    <sheetView tabSelected="1" view="pageBreakPreview" zoomScale="60" zoomScaleNormal="80" workbookViewId="0">
      <selection activeCell="M1" sqref="M1:O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3.75" customHeight="1">
      <c r="A1" s="103"/>
      <c r="B1" s="103"/>
      <c r="C1" s="127"/>
      <c r="M1" s="289" t="s">
        <v>609</v>
      </c>
      <c r="N1" s="289"/>
      <c r="O1" s="289"/>
    </row>
    <row r="2" spans="1:15">
      <c r="C2" s="177">
        <v>300012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138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108" t="s">
        <v>608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5.75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20</v>
      </c>
      <c r="K12" s="168">
        <v>0</v>
      </c>
      <c r="L12" s="169">
        <v>20</v>
      </c>
      <c r="M12" s="168">
        <f t="shared" si="0"/>
        <v>20</v>
      </c>
      <c r="N12" s="168">
        <f t="shared" si="1"/>
        <v>0</v>
      </c>
      <c r="O12" s="169">
        <f t="shared" si="2"/>
        <v>20</v>
      </c>
    </row>
    <row r="13" spans="1:15" hidden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idden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idden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idden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20</v>
      </c>
      <c r="K17" s="158">
        <v>0</v>
      </c>
      <c r="L17" s="122">
        <v>20</v>
      </c>
      <c r="M17" s="123">
        <f t="shared" si="0"/>
        <v>20</v>
      </c>
      <c r="N17" s="123">
        <f t="shared" si="1"/>
        <v>0</v>
      </c>
      <c r="O17" s="122">
        <f t="shared" si="2"/>
        <v>20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5.75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82</v>
      </c>
      <c r="K25" s="168">
        <v>0</v>
      </c>
      <c r="L25" s="169">
        <v>82</v>
      </c>
      <c r="M25" s="168">
        <f t="shared" si="0"/>
        <v>82</v>
      </c>
      <c r="N25" s="168">
        <f t="shared" si="1"/>
        <v>0</v>
      </c>
      <c r="O25" s="169">
        <f t="shared" si="2"/>
        <v>82</v>
      </c>
    </row>
    <row r="26" spans="1:15" ht="15.75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82</v>
      </c>
      <c r="K26" s="122">
        <v>0</v>
      </c>
      <c r="L26" s="122">
        <v>82</v>
      </c>
      <c r="M26" s="123">
        <f t="shared" si="0"/>
        <v>82</v>
      </c>
      <c r="N26" s="123">
        <f t="shared" si="1"/>
        <v>0</v>
      </c>
      <c r="O26" s="122">
        <f t="shared" si="2"/>
        <v>82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5.75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2</v>
      </c>
      <c r="K50" s="168">
        <v>0</v>
      </c>
      <c r="L50" s="169">
        <v>2</v>
      </c>
      <c r="M50" s="168">
        <f t="shared" si="0"/>
        <v>2</v>
      </c>
      <c r="N50" s="168">
        <f t="shared" si="1"/>
        <v>0</v>
      </c>
      <c r="O50" s="169">
        <f t="shared" si="2"/>
        <v>2</v>
      </c>
    </row>
    <row r="51" spans="1:15" hidden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2</v>
      </c>
      <c r="K52" s="158">
        <v>0</v>
      </c>
      <c r="L52" s="122">
        <v>2</v>
      </c>
      <c r="M52" s="123">
        <f t="shared" si="0"/>
        <v>2</v>
      </c>
      <c r="N52" s="123">
        <f t="shared" si="1"/>
        <v>0</v>
      </c>
      <c r="O52" s="122">
        <f t="shared" si="2"/>
        <v>2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5.75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50</v>
      </c>
      <c r="K64" s="168">
        <v>0</v>
      </c>
      <c r="L64" s="169">
        <v>50</v>
      </c>
      <c r="M64" s="168">
        <f t="shared" si="0"/>
        <v>50</v>
      </c>
      <c r="N64" s="168">
        <f t="shared" si="1"/>
        <v>0</v>
      </c>
      <c r="O64" s="169">
        <f t="shared" si="2"/>
        <v>50</v>
      </c>
    </row>
    <row r="65" spans="1:16" ht="15.75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50</v>
      </c>
      <c r="K65" s="158">
        <v>0</v>
      </c>
      <c r="L65" s="125">
        <v>50</v>
      </c>
      <c r="M65" s="123">
        <f t="shared" si="0"/>
        <v>50</v>
      </c>
      <c r="N65" s="123">
        <f t="shared" si="1"/>
        <v>0</v>
      </c>
      <c r="O65" s="122">
        <f t="shared" si="2"/>
        <v>50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5.75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19</v>
      </c>
      <c r="K70" s="168">
        <v>0</v>
      </c>
      <c r="L70" s="169">
        <v>19</v>
      </c>
      <c r="M70" s="168">
        <f t="shared" si="0"/>
        <v>19</v>
      </c>
      <c r="N70" s="168">
        <f t="shared" si="1"/>
        <v>0</v>
      </c>
      <c r="O70" s="169">
        <f t="shared" si="2"/>
        <v>19</v>
      </c>
    </row>
    <row r="71" spans="1:16" ht="15.75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19</v>
      </c>
      <c r="K71" s="157">
        <v>0</v>
      </c>
      <c r="L71" s="122">
        <v>19</v>
      </c>
      <c r="M71" s="123">
        <f t="shared" si="0"/>
        <v>19</v>
      </c>
      <c r="N71" s="123">
        <f t="shared" si="1"/>
        <v>0</v>
      </c>
      <c r="O71" s="122">
        <f t="shared" si="2"/>
        <v>19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5.75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46</v>
      </c>
      <c r="K74" s="168">
        <v>0</v>
      </c>
      <c r="L74" s="169">
        <v>46</v>
      </c>
      <c r="M74" s="168">
        <f t="shared" si="0"/>
        <v>46</v>
      </c>
      <c r="N74" s="168">
        <f t="shared" si="1"/>
        <v>0</v>
      </c>
      <c r="O74" s="169">
        <f t="shared" si="2"/>
        <v>46</v>
      </c>
    </row>
    <row r="75" spans="1:16" ht="30.75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46</v>
      </c>
      <c r="K75" s="158">
        <v>0</v>
      </c>
      <c r="L75" s="122">
        <v>46</v>
      </c>
      <c r="M75" s="123">
        <f t="shared" ref="M75:M138" si="3">D75+G75+J75</f>
        <v>46</v>
      </c>
      <c r="N75" s="123">
        <f t="shared" ref="N75:N138" si="4">E75+H75+K75</f>
        <v>0</v>
      </c>
      <c r="O75" s="122">
        <f t="shared" ref="O75:O138" si="5">M75+N75</f>
        <v>46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5.75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7</v>
      </c>
      <c r="K79" s="168">
        <v>0</v>
      </c>
      <c r="L79" s="169">
        <v>7</v>
      </c>
      <c r="M79" s="168">
        <f t="shared" si="3"/>
        <v>7</v>
      </c>
      <c r="N79" s="168">
        <f t="shared" si="4"/>
        <v>0</v>
      </c>
      <c r="O79" s="169">
        <f t="shared" si="5"/>
        <v>7</v>
      </c>
    </row>
    <row r="80" spans="1:16" ht="15.75" hidden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idden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idden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7</v>
      </c>
      <c r="K83" s="158">
        <v>0</v>
      </c>
      <c r="L83" s="122">
        <v>7</v>
      </c>
      <c r="M83" s="123">
        <f t="shared" si="3"/>
        <v>7</v>
      </c>
      <c r="N83" s="123">
        <f t="shared" si="4"/>
        <v>0</v>
      </c>
      <c r="O83" s="122">
        <f t="shared" si="5"/>
        <v>7</v>
      </c>
    </row>
    <row r="84" spans="1:15" ht="16.5" hidden="1" thickBot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t="15.75" hidden="1" thickBot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15.75" hidden="1" thickBot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.75" hidden="1" thickBot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.75" hidden="1" thickBot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t="15.75" hidden="1" thickBot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t="15.75" hidden="1" thickBot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t="15.75" hidden="1" thickBot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t="15.75" hidden="1" thickBot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t="15.75" hidden="1" thickBot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t="15.75" hidden="1" thickBot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t="15.75" hidden="1" thickBot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t="15.75" hidden="1" thickBot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t="15.75" hidden="1" thickBot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t="15.75" hidden="1" thickBot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15.75" hidden="1" thickBot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15.75" hidden="1" thickBot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.75" hidden="1" thickBot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hidden="1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5.75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74</v>
      </c>
      <c r="K147" s="168">
        <v>0</v>
      </c>
      <c r="L147" s="169">
        <v>74</v>
      </c>
      <c r="M147" s="168">
        <f t="shared" si="6"/>
        <v>74</v>
      </c>
      <c r="N147" s="168">
        <f t="shared" si="7"/>
        <v>0</v>
      </c>
      <c r="O147" s="169">
        <f t="shared" si="8"/>
        <v>74</v>
      </c>
    </row>
    <row r="148" spans="1:15" ht="15.75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74</v>
      </c>
      <c r="K148" s="158">
        <v>0</v>
      </c>
      <c r="L148" s="122">
        <v>74</v>
      </c>
      <c r="M148" s="123">
        <f t="shared" si="6"/>
        <v>74</v>
      </c>
      <c r="N148" s="123">
        <f t="shared" si="7"/>
        <v>0</v>
      </c>
      <c r="O148" s="122">
        <f t="shared" si="8"/>
        <v>74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6.5" hidden="1" thickBot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.75" hidden="1" thickBot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hidden="1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6.5" hidden="1" thickBot="1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0</v>
      </c>
      <c r="L159" s="169">
        <v>0</v>
      </c>
      <c r="M159" s="168">
        <f t="shared" si="6"/>
        <v>0</v>
      </c>
      <c r="N159" s="168">
        <f t="shared" si="7"/>
        <v>0</v>
      </c>
      <c r="O159" s="169">
        <f t="shared" si="8"/>
        <v>0</v>
      </c>
    </row>
    <row r="160" spans="1:15" ht="15.75" hidden="1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6.5" hidden="1" thickBot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.75" hidden="1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5.75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1</v>
      </c>
      <c r="K163" s="168">
        <v>0</v>
      </c>
      <c r="L163" s="169">
        <v>1</v>
      </c>
      <c r="M163" s="168">
        <f t="shared" si="6"/>
        <v>1</v>
      </c>
      <c r="N163" s="168">
        <f t="shared" si="7"/>
        <v>0</v>
      </c>
      <c r="O163" s="169">
        <f t="shared" si="8"/>
        <v>1</v>
      </c>
    </row>
    <row r="164" spans="1:15" ht="15.75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1</v>
      </c>
      <c r="K164" s="158">
        <v>0</v>
      </c>
      <c r="L164" s="122">
        <v>1</v>
      </c>
      <c r="M164" s="123">
        <f t="shared" si="6"/>
        <v>1</v>
      </c>
      <c r="N164" s="123">
        <f t="shared" si="7"/>
        <v>0</v>
      </c>
      <c r="O164" s="122">
        <f t="shared" si="8"/>
        <v>1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6.5" hidden="1" thickBot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t="15.75" hidden="1" thickBot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t="15.75" hidden="1" thickBot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15.75" hidden="1" thickBot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hidden="1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5.75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27</v>
      </c>
      <c r="K178" s="168">
        <v>0</v>
      </c>
      <c r="L178" s="169">
        <v>27</v>
      </c>
      <c r="M178" s="168">
        <f t="shared" si="6"/>
        <v>27</v>
      </c>
      <c r="N178" s="168">
        <f t="shared" si="7"/>
        <v>0</v>
      </c>
      <c r="O178" s="169">
        <f t="shared" si="8"/>
        <v>27</v>
      </c>
    </row>
    <row r="179" spans="1:15" ht="30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18</v>
      </c>
      <c r="K179" s="122">
        <v>0</v>
      </c>
      <c r="L179" s="122">
        <v>18</v>
      </c>
      <c r="M179" s="123">
        <f t="shared" si="6"/>
        <v>18</v>
      </c>
      <c r="N179" s="123">
        <f t="shared" si="7"/>
        <v>0</v>
      </c>
      <c r="O179" s="122">
        <f t="shared" si="8"/>
        <v>18</v>
      </c>
    </row>
    <row r="180" spans="1:15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2</v>
      </c>
      <c r="K180" s="158">
        <v>0</v>
      </c>
      <c r="L180" s="122">
        <v>2</v>
      </c>
      <c r="M180" s="123">
        <f t="shared" si="6"/>
        <v>2</v>
      </c>
      <c r="N180" s="123">
        <f t="shared" si="7"/>
        <v>0</v>
      </c>
      <c r="O180" s="122">
        <f t="shared" si="8"/>
        <v>2</v>
      </c>
    </row>
    <row r="181" spans="1:15" hidden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7</v>
      </c>
      <c r="K182" s="158">
        <v>0</v>
      </c>
      <c r="L182" s="122">
        <v>7</v>
      </c>
      <c r="M182" s="123">
        <f t="shared" si="6"/>
        <v>7</v>
      </c>
      <c r="N182" s="123">
        <f t="shared" si="7"/>
        <v>0</v>
      </c>
      <c r="O182" s="122">
        <f t="shared" si="8"/>
        <v>7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5.75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85</v>
      </c>
      <c r="K207" s="168">
        <v>0</v>
      </c>
      <c r="L207" s="169">
        <v>85</v>
      </c>
      <c r="M207" s="168">
        <f t="shared" si="9"/>
        <v>85</v>
      </c>
      <c r="N207" s="168">
        <f t="shared" si="10"/>
        <v>0</v>
      </c>
      <c r="O207" s="169">
        <f t="shared" si="11"/>
        <v>85</v>
      </c>
    </row>
    <row r="208" spans="1:15" ht="15.75" thickBot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85</v>
      </c>
      <c r="K208" s="158">
        <v>0</v>
      </c>
      <c r="L208" s="122">
        <v>85</v>
      </c>
      <c r="M208" s="123">
        <f t="shared" si="9"/>
        <v>85</v>
      </c>
      <c r="N208" s="123">
        <f t="shared" si="10"/>
        <v>0</v>
      </c>
      <c r="O208" s="122">
        <f t="shared" si="11"/>
        <v>85</v>
      </c>
    </row>
    <row r="209" spans="1:15" ht="45.75" hidden="1" thickBot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15.75" hidden="1" thickBot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.75" hidden="1" thickBot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6.5" hidden="1" thickBot="1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0</v>
      </c>
      <c r="L212" s="169">
        <v>0</v>
      </c>
      <c r="M212" s="168">
        <f t="shared" si="9"/>
        <v>0</v>
      </c>
      <c r="N212" s="168">
        <f t="shared" si="10"/>
        <v>0</v>
      </c>
      <c r="O212" s="169">
        <f t="shared" si="11"/>
        <v>0</v>
      </c>
    </row>
    <row r="213" spans="1:15" ht="15.75" hidden="1" thickBot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.75" hidden="1" thickBot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.75" hidden="1" thickBot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15.75" hidden="1" thickBot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.75" hidden="1" thickBot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.75" hidden="1" thickBot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.75" hidden="1" thickBot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.75" hidden="1" thickBot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.75" hidden="1" thickBot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.75" hidden="1" thickBot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.75" hidden="1" thickBot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.75" hidden="1" thickBot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.75" hidden="1" thickBot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.75" hidden="1" thickBot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.75" hidden="1" thickBot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.75" hidden="1" thickBot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.75" hidden="1" thickBot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.75" hidden="1" thickBot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.75" hidden="1" thickBot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.75" hidden="1" thickBot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.75" hidden="1" thickBot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.75" hidden="1" thickBot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hidden="1" thickBot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.75" hidden="1" thickBot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.75" hidden="1" thickBot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.75" hidden="1" thickBot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.75" hidden="1" thickBot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.75" hidden="1" thickBot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.75" hidden="1" thickBot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66</v>
      </c>
      <c r="K242" s="168">
        <v>0</v>
      </c>
      <c r="L242" s="169">
        <v>66</v>
      </c>
      <c r="M242" s="168">
        <f t="shared" si="9"/>
        <v>66</v>
      </c>
      <c r="N242" s="168">
        <f t="shared" si="10"/>
        <v>0</v>
      </c>
      <c r="O242" s="169">
        <f t="shared" si="11"/>
        <v>66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14</v>
      </c>
      <c r="K244" s="158">
        <v>0</v>
      </c>
      <c r="L244" s="122">
        <v>14</v>
      </c>
      <c r="M244" s="123">
        <f t="shared" si="9"/>
        <v>14</v>
      </c>
      <c r="N244" s="123">
        <f t="shared" si="10"/>
        <v>0</v>
      </c>
      <c r="O244" s="122">
        <f t="shared" si="11"/>
        <v>14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52</v>
      </c>
      <c r="K246" s="158">
        <v>0</v>
      </c>
      <c r="L246" s="122">
        <v>52</v>
      </c>
      <c r="M246" s="123">
        <f t="shared" si="9"/>
        <v>52</v>
      </c>
      <c r="N246" s="123">
        <f t="shared" si="10"/>
        <v>0</v>
      </c>
      <c r="O246" s="122">
        <f t="shared" si="11"/>
        <v>52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86" t="s">
        <v>97</v>
      </c>
      <c r="C262" s="287"/>
      <c r="D262" s="288">
        <v>0</v>
      </c>
      <c r="E262" s="288">
        <v>0</v>
      </c>
      <c r="F262" s="288">
        <v>0</v>
      </c>
      <c r="G262" s="288">
        <v>0</v>
      </c>
      <c r="H262" s="288">
        <v>0</v>
      </c>
      <c r="I262" s="288">
        <v>0</v>
      </c>
      <c r="J262" s="288">
        <v>479</v>
      </c>
      <c r="K262" s="288">
        <v>0</v>
      </c>
      <c r="L262" s="288">
        <v>479</v>
      </c>
      <c r="M262" s="288">
        <f t="shared" si="9"/>
        <v>479</v>
      </c>
      <c r="N262" s="288">
        <f t="shared" si="10"/>
        <v>0</v>
      </c>
      <c r="O262" s="288">
        <f t="shared" si="11"/>
        <v>479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"/>
        <filter val="14"/>
        <filter val="18"/>
        <filter val="19"/>
        <filter val="2"/>
        <filter val="20"/>
        <filter val="27"/>
        <filter val="46"/>
        <filter val="479"/>
        <filter val="50"/>
        <filter val="52"/>
        <filter val="66"/>
        <filter val="7"/>
        <filter val="74"/>
        <filter val="82"/>
        <filter val="85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ageMargins left="0.15748031496062992" right="0.15748031496062992" top="0.15748031496062992" bottom="0.19685039370078741" header="0.15748031496062992" footer="0.15748031496062992"/>
  <pageSetup paperSize="9" scale="64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300012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82</v>
      </c>
      <c r="K24" s="168">
        <v>0</v>
      </c>
      <c r="L24" s="169">
        <v>82</v>
      </c>
      <c r="M24" s="168">
        <f t="shared" si="0"/>
        <v>82</v>
      </c>
      <c r="N24" s="168">
        <f t="shared" si="1"/>
        <v>0</v>
      </c>
      <c r="O24" s="169">
        <f t="shared" si="2"/>
        <v>82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82</v>
      </c>
      <c r="K25" s="122">
        <v>0</v>
      </c>
      <c r="L25" s="122">
        <v>82</v>
      </c>
      <c r="M25" s="123">
        <f t="shared" si="0"/>
        <v>82</v>
      </c>
      <c r="N25" s="123">
        <f t="shared" si="1"/>
        <v>0</v>
      </c>
      <c r="O25" s="122">
        <f t="shared" si="2"/>
        <v>82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2</v>
      </c>
      <c r="K49" s="168">
        <v>0</v>
      </c>
      <c r="L49" s="169">
        <v>2</v>
      </c>
      <c r="M49" s="168">
        <f t="shared" si="0"/>
        <v>2</v>
      </c>
      <c r="N49" s="168">
        <f t="shared" si="1"/>
        <v>0</v>
      </c>
      <c r="O49" s="169">
        <f t="shared" si="2"/>
        <v>2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2</v>
      </c>
      <c r="K51" s="158">
        <v>0</v>
      </c>
      <c r="L51" s="122">
        <v>2</v>
      </c>
      <c r="M51" s="123">
        <f t="shared" si="0"/>
        <v>2</v>
      </c>
      <c r="N51" s="123">
        <f t="shared" si="1"/>
        <v>0</v>
      </c>
      <c r="O51" s="122">
        <f t="shared" si="2"/>
        <v>2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84</v>
      </c>
      <c r="K261" s="116">
        <v>0</v>
      </c>
      <c r="L261" s="116">
        <v>84</v>
      </c>
      <c r="M261" s="116">
        <f t="shared" si="9"/>
        <v>84</v>
      </c>
      <c r="N261" s="116">
        <f t="shared" si="10"/>
        <v>0</v>
      </c>
      <c r="O261" s="116">
        <f t="shared" si="11"/>
        <v>84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593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594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20</v>
      </c>
      <c r="K11" s="168">
        <v>0</v>
      </c>
      <c r="L11" s="169">
        <v>20</v>
      </c>
      <c r="M11" s="168">
        <f t="shared" si="0"/>
        <v>20</v>
      </c>
      <c r="N11" s="168">
        <f t="shared" si="1"/>
        <v>0</v>
      </c>
      <c r="O11" s="169">
        <f t="shared" si="2"/>
        <v>20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20</v>
      </c>
      <c r="K16" s="158">
        <v>0</v>
      </c>
      <c r="L16" s="122">
        <v>20</v>
      </c>
      <c r="M16" s="123">
        <f t="shared" si="0"/>
        <v>20</v>
      </c>
      <c r="N16" s="123">
        <f t="shared" si="1"/>
        <v>0</v>
      </c>
      <c r="O16" s="122">
        <f t="shared" si="2"/>
        <v>20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20</v>
      </c>
      <c r="K261" s="116">
        <v>0</v>
      </c>
      <c r="L261" s="116">
        <v>20</v>
      </c>
      <c r="M261" s="116">
        <f t="shared" si="9"/>
        <v>20</v>
      </c>
      <c r="N261" s="116">
        <f t="shared" si="10"/>
        <v>0</v>
      </c>
      <c r="O261" s="116">
        <f t="shared" si="11"/>
        <v>20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595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596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50</v>
      </c>
      <c r="K63" s="168">
        <v>0</v>
      </c>
      <c r="L63" s="169">
        <v>50</v>
      </c>
      <c r="M63" s="168">
        <f t="shared" si="0"/>
        <v>50</v>
      </c>
      <c r="N63" s="168">
        <f t="shared" si="1"/>
        <v>0</v>
      </c>
      <c r="O63" s="169">
        <f t="shared" si="2"/>
        <v>50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50</v>
      </c>
      <c r="K64" s="158">
        <v>0</v>
      </c>
      <c r="L64" s="125">
        <v>50</v>
      </c>
      <c r="M64" s="123">
        <f t="shared" si="0"/>
        <v>50</v>
      </c>
      <c r="N64" s="123">
        <f t="shared" si="1"/>
        <v>0</v>
      </c>
      <c r="O64" s="122">
        <f t="shared" si="2"/>
        <v>50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19</v>
      </c>
      <c r="K69" s="168">
        <v>0</v>
      </c>
      <c r="L69" s="169">
        <v>19</v>
      </c>
      <c r="M69" s="168">
        <f t="shared" si="0"/>
        <v>19</v>
      </c>
      <c r="N69" s="168">
        <f t="shared" si="1"/>
        <v>0</v>
      </c>
      <c r="O69" s="169">
        <f t="shared" si="2"/>
        <v>19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19</v>
      </c>
      <c r="K70" s="157">
        <v>0</v>
      </c>
      <c r="L70" s="122">
        <v>19</v>
      </c>
      <c r="M70" s="123">
        <f t="shared" si="0"/>
        <v>19</v>
      </c>
      <c r="N70" s="123">
        <f t="shared" si="1"/>
        <v>0</v>
      </c>
      <c r="O70" s="122">
        <f t="shared" si="2"/>
        <v>19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46</v>
      </c>
      <c r="K73" s="168">
        <v>0</v>
      </c>
      <c r="L73" s="169">
        <v>46</v>
      </c>
      <c r="M73" s="168">
        <f t="shared" si="0"/>
        <v>46</v>
      </c>
      <c r="N73" s="168">
        <f t="shared" si="1"/>
        <v>0</v>
      </c>
      <c r="O73" s="169">
        <f t="shared" si="2"/>
        <v>46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46</v>
      </c>
      <c r="K74" s="158">
        <v>0</v>
      </c>
      <c r="L74" s="122">
        <v>46</v>
      </c>
      <c r="M74" s="123">
        <f t="shared" ref="M74:M137" si="3">D74+G74+J74</f>
        <v>46</v>
      </c>
      <c r="N74" s="123">
        <f t="shared" ref="N74:N137" si="4">E74+H74+K74</f>
        <v>0</v>
      </c>
      <c r="O74" s="122">
        <f t="shared" ref="O74:O137" si="5">M74+N74</f>
        <v>46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115</v>
      </c>
      <c r="K261" s="116">
        <v>0</v>
      </c>
      <c r="L261" s="116">
        <v>115</v>
      </c>
      <c r="M261" s="116">
        <f t="shared" si="9"/>
        <v>115</v>
      </c>
      <c r="N261" s="116">
        <f t="shared" si="10"/>
        <v>0</v>
      </c>
      <c r="O261" s="116">
        <f t="shared" si="11"/>
        <v>115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597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598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74</v>
      </c>
      <c r="K146" s="168">
        <v>0</v>
      </c>
      <c r="L146" s="169">
        <v>74</v>
      </c>
      <c r="M146" s="168">
        <f t="shared" si="6"/>
        <v>74</v>
      </c>
      <c r="N146" s="168">
        <f t="shared" si="7"/>
        <v>0</v>
      </c>
      <c r="O146" s="169">
        <f t="shared" si="8"/>
        <v>74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74</v>
      </c>
      <c r="K147" s="158">
        <v>0</v>
      </c>
      <c r="L147" s="122">
        <v>74</v>
      </c>
      <c r="M147" s="123">
        <f t="shared" si="6"/>
        <v>74</v>
      </c>
      <c r="N147" s="123">
        <f t="shared" si="7"/>
        <v>0</v>
      </c>
      <c r="O147" s="122">
        <f t="shared" si="8"/>
        <v>74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74</v>
      </c>
      <c r="K261" s="116">
        <v>0</v>
      </c>
      <c r="L261" s="116">
        <v>74</v>
      </c>
      <c r="M261" s="116">
        <f t="shared" si="9"/>
        <v>74</v>
      </c>
      <c r="N261" s="116">
        <f t="shared" si="10"/>
        <v>0</v>
      </c>
      <c r="O261" s="116">
        <f t="shared" si="11"/>
        <v>74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599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600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52</v>
      </c>
      <c r="K241" s="168">
        <v>0</v>
      </c>
      <c r="L241" s="169">
        <v>52</v>
      </c>
      <c r="M241" s="168">
        <f t="shared" si="9"/>
        <v>52</v>
      </c>
      <c r="N241" s="168">
        <f t="shared" si="10"/>
        <v>0</v>
      </c>
      <c r="O241" s="169">
        <f t="shared" si="11"/>
        <v>52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52</v>
      </c>
      <c r="K245" s="158">
        <v>0</v>
      </c>
      <c r="L245" s="122">
        <v>52</v>
      </c>
      <c r="M245" s="123">
        <f t="shared" si="9"/>
        <v>52</v>
      </c>
      <c r="N245" s="123">
        <f t="shared" si="10"/>
        <v>0</v>
      </c>
      <c r="O245" s="122">
        <f t="shared" si="11"/>
        <v>52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52</v>
      </c>
      <c r="K261" s="116">
        <v>0</v>
      </c>
      <c r="L261" s="116">
        <v>52</v>
      </c>
      <c r="M261" s="116">
        <f t="shared" si="9"/>
        <v>52</v>
      </c>
      <c r="N261" s="116">
        <f t="shared" si="10"/>
        <v>0</v>
      </c>
      <c r="O261" s="116">
        <f t="shared" si="11"/>
        <v>52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300012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5">
      <c r="A2" s="103"/>
      <c r="B2" s="103"/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>
      <c r="A5" s="108" t="s">
        <v>146</v>
      </c>
      <c r="B5" s="108"/>
      <c r="C5" s="114"/>
      <c r="D5" s="111" t="s">
        <v>311</v>
      </c>
      <c r="E5" s="284" t="s">
        <v>601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84" t="s">
        <v>600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</row>
    <row r="7" spans="1:15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5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5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14</v>
      </c>
      <c r="K241" s="168">
        <v>0</v>
      </c>
      <c r="L241" s="169">
        <v>14</v>
      </c>
      <c r="M241" s="168">
        <f t="shared" si="9"/>
        <v>14</v>
      </c>
      <c r="N241" s="168">
        <f t="shared" si="10"/>
        <v>0</v>
      </c>
      <c r="O241" s="169">
        <f t="shared" si="11"/>
        <v>14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14</v>
      </c>
      <c r="K243" s="158">
        <v>0</v>
      </c>
      <c r="L243" s="122">
        <v>14</v>
      </c>
      <c r="M243" s="123">
        <f t="shared" si="9"/>
        <v>14</v>
      </c>
      <c r="N243" s="123">
        <f t="shared" si="10"/>
        <v>0</v>
      </c>
      <c r="O243" s="122">
        <f t="shared" si="11"/>
        <v>14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14</v>
      </c>
      <c r="K261" s="116">
        <v>0</v>
      </c>
      <c r="L261" s="116">
        <v>14</v>
      </c>
      <c r="M261" s="116">
        <f t="shared" si="9"/>
        <v>14</v>
      </c>
      <c r="N261" s="116">
        <f t="shared" si="10"/>
        <v>0</v>
      </c>
      <c r="O261" s="116">
        <f t="shared" si="11"/>
        <v>14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E6:L6"/>
    <mergeCell ref="N6:O6"/>
    <mergeCell ref="D1:K1"/>
    <mergeCell ref="N1:O1"/>
    <mergeCell ref="D2:L2"/>
    <mergeCell ref="A4:O4"/>
    <mergeCell ref="E5:L5"/>
    <mergeCell ref="M7:O8"/>
    <mergeCell ref="A7:A9"/>
    <mergeCell ref="B7:B9"/>
    <mergeCell ref="C7:C9"/>
    <mergeCell ref="D7:F8"/>
    <mergeCell ref="G7:I8"/>
    <mergeCell ref="J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4</vt:i4>
      </vt:variant>
    </vt:vector>
  </HeadingPairs>
  <TitlesOfParts>
    <vt:vector size="18" baseType="lpstr">
      <vt:lpstr>300012</vt:lpstr>
      <vt:lpstr>код</vt:lpstr>
      <vt:lpstr>ВСЕ_</vt:lpstr>
      <vt:lpstr>14</vt:lpstr>
      <vt:lpstr>6 (184)</vt:lpstr>
      <vt:lpstr>34</vt:lpstr>
      <vt:lpstr>52</vt:lpstr>
      <vt:lpstr>32</vt:lpstr>
      <vt:lpstr>31</vt:lpstr>
      <vt:lpstr>67</vt:lpstr>
      <vt:lpstr>77</vt:lpstr>
      <vt:lpstr>85</vt:lpstr>
      <vt:lpstr>Лист2</vt:lpstr>
      <vt:lpstr>Лист1</vt:lpstr>
      <vt:lpstr>'300012'!Заголовки_для_печати</vt:lpstr>
      <vt:lpstr>'14'!Область_печати</vt:lpstr>
      <vt:lpstr>'300012'!Область_печати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2019-04-29T13:21:00Z</cp:lastPrinted>
  <dcterms:created xsi:type="dcterms:W3CDTF">2015-12-11T12:58:16Z</dcterms:created>
  <dcterms:modified xsi:type="dcterms:W3CDTF">2025-09-01T12:37:50Z</dcterms:modified>
</cp:coreProperties>
</file>