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70" sheetId="1" r:id="rId1"/>
    <sheet name="код" sheetId="51" r:id="rId2"/>
    <sheet name="ВСЕ_" sheetId="52" r:id="rId3"/>
    <sheet name="26" sheetId="54" r:id="rId4"/>
    <sheet name="66" sheetId="53" r:id="rId5"/>
    <sheet name="реабилитация" sheetId="49" r:id="rId6"/>
  </sheets>
  <definedNames>
    <definedName name="_xlnm._FilterDatabase" localSheetId="2" hidden="1">ВСЕ_!$A$10:$F$498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'300070'!$7:$11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K67"/>
  <c r="J67"/>
  <c r="G67"/>
  <c r="F67"/>
  <c r="E67"/>
  <c r="Q66"/>
  <c r="P66"/>
  <c r="O66"/>
  <c r="N66" s="1"/>
  <c r="M66"/>
  <c r="K66"/>
  <c r="J66" s="1"/>
  <c r="F66"/>
  <c r="E66"/>
  <c r="Q65"/>
  <c r="P65"/>
  <c r="O65"/>
  <c r="N65" s="1"/>
  <c r="M65"/>
  <c r="K65"/>
  <c r="J65"/>
  <c r="F65"/>
  <c r="E65" s="1"/>
  <c r="Q64"/>
  <c r="P64"/>
  <c r="O64"/>
  <c r="N64" s="1"/>
  <c r="M64"/>
  <c r="K64"/>
  <c r="J64" s="1"/>
  <c r="F64"/>
  <c r="E64" s="1"/>
  <c r="Q63"/>
  <c r="P63"/>
  <c r="O63"/>
  <c r="N63" s="1"/>
  <c r="M63"/>
  <c r="K63"/>
  <c r="J63" s="1"/>
  <c r="F63"/>
  <c r="E63"/>
  <c r="Q62"/>
  <c r="P62"/>
  <c r="O62"/>
  <c r="N62" s="1"/>
  <c r="M62"/>
  <c r="K62"/>
  <c r="J62"/>
  <c r="F62"/>
  <c r="E62" s="1"/>
  <c r="Q61"/>
  <c r="P61"/>
  <c r="O61"/>
  <c r="N61" s="1"/>
  <c r="M61"/>
  <c r="K61"/>
  <c r="J61"/>
  <c r="F61"/>
  <c r="E61" s="1"/>
  <c r="Q60"/>
  <c r="P60"/>
  <c r="O60"/>
  <c r="N60" s="1"/>
  <c r="M60"/>
  <c r="K60"/>
  <c r="J60" s="1"/>
  <c r="F60"/>
  <c r="E60"/>
  <c r="Q59"/>
  <c r="P59"/>
  <c r="O59"/>
  <c r="N59" s="1"/>
  <c r="M59"/>
  <c r="K59"/>
  <c r="J59" s="1"/>
  <c r="F59"/>
  <c r="E59" s="1"/>
  <c r="Q58"/>
  <c r="P58"/>
  <c r="O58"/>
  <c r="N58" s="1"/>
  <c r="M58"/>
  <c r="K58"/>
  <c r="J58" s="1"/>
  <c r="F58"/>
  <c r="E58" s="1"/>
  <c r="Q57"/>
  <c r="P57"/>
  <c r="O57"/>
  <c r="N57" s="1"/>
  <c r="M57"/>
  <c r="K57"/>
  <c r="J57" s="1"/>
  <c r="F57"/>
  <c r="E57" s="1"/>
  <c r="Q56"/>
  <c r="P56"/>
  <c r="O56"/>
  <c r="N56" s="1"/>
  <c r="M56"/>
  <c r="K56"/>
  <c r="J56"/>
  <c r="F56"/>
  <c r="E56" s="1"/>
  <c r="Q55"/>
  <c r="P55"/>
  <c r="O55"/>
  <c r="N55" s="1"/>
  <c r="M55"/>
  <c r="K55"/>
  <c r="J55" s="1"/>
  <c r="F55"/>
  <c r="E55" s="1"/>
  <c r="Q54"/>
  <c r="P54"/>
  <c r="O54"/>
  <c r="N54" s="1"/>
  <c r="M54"/>
  <c r="K54"/>
  <c r="J54"/>
  <c r="F54"/>
  <c r="E54"/>
  <c r="Q53"/>
  <c r="P53"/>
  <c r="O53"/>
  <c r="N53" s="1"/>
  <c r="M53"/>
  <c r="K53"/>
  <c r="J53" s="1"/>
  <c r="F53"/>
  <c r="E53" s="1"/>
  <c r="Q52"/>
  <c r="P52"/>
  <c r="O52"/>
  <c r="N52" s="1"/>
  <c r="M52"/>
  <c r="K52"/>
  <c r="J52" s="1"/>
  <c r="F52"/>
  <c r="E52" s="1"/>
  <c r="Q51"/>
  <c r="P51"/>
  <c r="O51"/>
  <c r="N51" s="1"/>
  <c r="M5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P47"/>
  <c r="O47"/>
  <c r="N47" s="1"/>
  <c r="M47"/>
  <c r="K47"/>
  <c r="J47" s="1"/>
  <c r="F47"/>
  <c r="E47" s="1"/>
  <c r="Q46"/>
  <c r="P46"/>
  <c r="O46"/>
  <c r="N46" s="1"/>
  <c r="M46"/>
  <c r="K46"/>
  <c r="J46" s="1"/>
  <c r="F46"/>
  <c r="E46"/>
  <c r="Q45"/>
  <c r="M45" s="1"/>
  <c r="P45"/>
  <c r="O45"/>
  <c r="N45" s="1"/>
  <c r="K45"/>
  <c r="J45" s="1"/>
  <c r="F45"/>
  <c r="E45"/>
  <c r="Q44"/>
  <c r="P44"/>
  <c r="O44"/>
  <c r="N44" s="1"/>
  <c r="M44"/>
  <c r="K44"/>
  <c r="J44" s="1"/>
  <c r="F44"/>
  <c r="E44" s="1"/>
  <c r="Q43"/>
  <c r="P43"/>
  <c r="O43"/>
  <c r="N43" s="1"/>
  <c r="M43"/>
  <c r="K43"/>
  <c r="J43" s="1"/>
  <c r="F43"/>
  <c r="E43" s="1"/>
  <c r="Q42"/>
  <c r="P42"/>
  <c r="O42"/>
  <c r="N42" s="1"/>
  <c r="M42"/>
  <c r="K42"/>
  <c r="J42" s="1"/>
  <c r="F42"/>
  <c r="E42" s="1"/>
  <c r="Q41"/>
  <c r="P41"/>
  <c r="O41"/>
  <c r="N41" s="1"/>
  <c r="M41"/>
  <c r="K41"/>
  <c r="J41" s="1"/>
  <c r="F41"/>
  <c r="E41" s="1"/>
  <c r="Q40"/>
  <c r="P40"/>
  <c r="O40"/>
  <c r="N40" s="1"/>
  <c r="M40"/>
  <c r="K40"/>
  <c r="J40" s="1"/>
  <c r="F40"/>
  <c r="E40" s="1"/>
  <c r="Q39"/>
  <c r="P39"/>
  <c r="O39"/>
  <c r="N39" s="1"/>
  <c r="M39"/>
  <c r="K39"/>
  <c r="J39" s="1"/>
  <c r="F39"/>
  <c r="E39" s="1"/>
  <c r="Q38"/>
  <c r="P38"/>
  <c r="O38"/>
  <c r="N38" s="1"/>
  <c r="M38"/>
  <c r="K38"/>
  <c r="J38" s="1"/>
  <c r="F38"/>
  <c r="E38" s="1"/>
  <c r="Q37"/>
  <c r="P37"/>
  <c r="O37"/>
  <c r="N37" s="1"/>
  <c r="M37"/>
  <c r="K37"/>
  <c r="J37" s="1"/>
  <c r="F37"/>
  <c r="E37"/>
  <c r="Q36"/>
  <c r="P36"/>
  <c r="O36"/>
  <c r="N36" s="1"/>
  <c r="M36"/>
  <c r="K36"/>
  <c r="J36" s="1"/>
  <c r="F36"/>
  <c r="E36" s="1"/>
  <c r="Q35"/>
  <c r="P35"/>
  <c r="O35"/>
  <c r="N35" s="1"/>
  <c r="M35"/>
  <c r="K35"/>
  <c r="J35" s="1"/>
  <c r="F35"/>
  <c r="E35" s="1"/>
  <c r="Q34"/>
  <c r="M34" s="1"/>
  <c r="P34"/>
  <c r="O34"/>
  <c r="N34" s="1"/>
  <c r="K34"/>
  <c r="J34" s="1"/>
  <c r="F34"/>
  <c r="E34" s="1"/>
  <c r="Q33"/>
  <c r="M33" s="1"/>
  <c r="P33"/>
  <c r="O33"/>
  <c r="N33" s="1"/>
  <c r="K33"/>
  <c r="J33" s="1"/>
  <c r="F33"/>
  <c r="E33" s="1"/>
  <c r="Q32"/>
  <c r="M32" s="1"/>
  <c r="P32"/>
  <c r="O32"/>
  <c r="N32" s="1"/>
  <c r="K32"/>
  <c r="J32" s="1"/>
  <c r="F32"/>
  <c r="E32" s="1"/>
  <c r="Q31"/>
  <c r="M31" s="1"/>
  <c r="P31"/>
  <c r="O31"/>
  <c r="N31" s="1"/>
  <c r="K31"/>
  <c r="J31" s="1"/>
  <c r="F31"/>
  <c r="E31" s="1"/>
  <c r="Q30"/>
  <c r="P30"/>
  <c r="O30"/>
  <c r="N30" s="1"/>
  <c r="M30"/>
  <c r="K30"/>
  <c r="J30" s="1"/>
  <c r="F30"/>
  <c r="E30" s="1"/>
  <c r="Q29"/>
  <c r="P29"/>
  <c r="O29"/>
  <c r="N29" s="1"/>
  <c r="M29"/>
  <c r="K29"/>
  <c r="J29" s="1"/>
  <c r="F29"/>
  <c r="E29" s="1"/>
  <c r="Q28"/>
  <c r="P28"/>
  <c r="O28"/>
  <c r="N28" s="1"/>
  <c r="M28"/>
  <c r="K28"/>
  <c r="J28" s="1"/>
  <c r="F28"/>
  <c r="E28" s="1"/>
  <c r="Q27"/>
  <c r="P27"/>
  <c r="O27"/>
  <c r="M27"/>
  <c r="K27"/>
  <c r="J27" s="1"/>
  <c r="F27"/>
  <c r="E27" s="1"/>
  <c r="Q26"/>
  <c r="P26"/>
  <c r="O26"/>
  <c r="N26" s="1"/>
  <c r="M26"/>
  <c r="K26"/>
  <c r="J26" s="1"/>
  <c r="F26"/>
  <c r="E26"/>
  <c r="Q25"/>
  <c r="P25"/>
  <c r="O25"/>
  <c r="N25" s="1"/>
  <c r="M25"/>
  <c r="K25"/>
  <c r="J25" s="1"/>
  <c r="F25"/>
  <c r="E25" s="1"/>
  <c r="Q24"/>
  <c r="M24" s="1"/>
  <c r="P24"/>
  <c r="O24"/>
  <c r="K24"/>
  <c r="J24"/>
  <c r="F24"/>
  <c r="E24" s="1"/>
  <c r="Q23"/>
  <c r="P23"/>
  <c r="O23"/>
  <c r="N23" s="1"/>
  <c r="M23"/>
  <c r="K23"/>
  <c r="J23" s="1"/>
  <c r="F23"/>
  <c r="F21" s="1"/>
  <c r="Q22"/>
  <c r="P22"/>
  <c r="O22"/>
  <c r="N22" s="1"/>
  <c r="M22"/>
  <c r="K22"/>
  <c r="F22"/>
  <c r="E22" s="1"/>
  <c r="L21"/>
  <c r="Q21" s="1"/>
  <c r="M21" s="1"/>
  <c r="G21"/>
  <c r="Q20"/>
  <c r="M20" s="1"/>
  <c r="P20"/>
  <c r="O20"/>
  <c r="N20" s="1"/>
  <c r="K20"/>
  <c r="J20" s="1"/>
  <c r="F20"/>
  <c r="E20"/>
  <c r="Q19"/>
  <c r="M19" s="1"/>
  <c r="P19"/>
  <c r="O19"/>
  <c r="N19" s="1"/>
  <c r="K19"/>
  <c r="J19" s="1"/>
  <c r="F19"/>
  <c r="E19" s="1"/>
  <c r="Q18"/>
  <c r="M18" s="1"/>
  <c r="P18"/>
  <c r="O18"/>
  <c r="N18" s="1"/>
  <c r="K18"/>
  <c r="J18" s="1"/>
  <c r="F18"/>
  <c r="E18" s="1"/>
  <c r="Q17"/>
  <c r="P17"/>
  <c r="O17"/>
  <c r="N17" s="1"/>
  <c r="M17"/>
  <c r="K17"/>
  <c r="J17" s="1"/>
  <c r="F17"/>
  <c r="E17"/>
  <c r="Q16"/>
  <c r="P16"/>
  <c r="O16"/>
  <c r="N16" s="1"/>
  <c r="M16"/>
  <c r="K16"/>
  <c r="J16"/>
  <c r="F16"/>
  <c r="E16" s="1"/>
  <c r="Q15"/>
  <c r="P15"/>
  <c r="O15"/>
  <c r="N15" s="1"/>
  <c r="M15"/>
  <c r="K15"/>
  <c r="J15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10" i="49"/>
  <c r="B9"/>
  <c r="S67" i="1"/>
  <c r="R67"/>
  <c r="S66"/>
  <c r="R66"/>
  <c r="S65"/>
  <c r="R65"/>
  <c r="N27" l="1"/>
  <c r="N24"/>
  <c r="K21"/>
  <c r="J21" s="1"/>
  <c r="E23"/>
  <c r="E21" s="1"/>
  <c r="J22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P21" l="1"/>
  <c r="O21"/>
  <c r="N21" s="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<sst xmlns="http://schemas.openxmlformats.org/spreadsheetml/2006/main" count="3161" uniqueCount="1090">
  <si>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</si>
  <si>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</si>
  <si>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</si>
  <si>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</si>
  <si>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</si>
  <si>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</si>
  <si>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</si>
  <si>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</si>
  <si>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</si>
  <si>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</si>
  <si>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</si>
  <si>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</si>
  <si>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</si>
  <si>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</si>
  <si>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</si>
  <si>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</si>
  <si>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</si>
  <si>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</si>
  <si>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</si>
  <si>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</si>
  <si>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</si>
  <si>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</si>
  <si>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</si>
  <si>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</si>
  <si>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</si>
  <si>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</si>
  <si>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</si>
  <si>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</si>
  <si>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</si>
  <si>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</si>
  <si>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</si>
  <si>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</si>
  <si>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</si>
  <si>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</si>
  <si>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</si>
  <si>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</si>
  <si>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</si>
  <si>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</si>
  <si>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</si>
  <si>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</si>
  <si>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</si>
  <si>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</si>
  <si>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</si>
  <si>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</si>
  <si>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</si>
  <si>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</si>
  <si>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</si>
  <si>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</si>
  <si>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</si>
  <si>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</si>
  <si>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</si>
  <si>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</si>
  <si>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</si>
  <si>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</si>
  <si>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</si>
  <si>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</si>
  <si>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</si>
  <si>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</si>
  <si>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</si>
  <si>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</si>
  <si>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</si>
  <si>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</si>
  <si>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</si>
  <si>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</si>
  <si>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</si>
  <si>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</si>
  <si>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</si>
  <si>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</si>
  <si>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</si>
  <si>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</si>
  <si>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</si>
  <si>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</si>
  <si>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</si>
  <si>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</si>
  <si>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</si>
  <si>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</si>
  <si>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</si>
  <si>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</si>
  <si>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</si>
  <si>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</si>
  <si>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</si>
  <si>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</si>
  <si>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</si>
  <si>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</si>
  <si>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</si>
  <si>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</si>
  <si>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</si>
  <si>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</si>
  <si>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</si>
  <si>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</si>
  <si>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</si>
  <si>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</si>
  <si>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</si>
  <si>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</si>
  <si>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</si>
  <si>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</si>
  <si>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</si>
  <si>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</si>
  <si>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</si>
  <si>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</si>
  <si>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</si>
  <si>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</si>
  <si>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</si>
  <si>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</si>
  <si>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</si>
  <si>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</si>
  <si>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</si>
  <si>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</si>
  <si>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</si>
  <si>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</si>
  <si>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</si>
  <si>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</si>
  <si>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</si>
  <si>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</si>
  <si>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</si>
  <si>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</si>
  <si>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</si>
  <si>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</si>
  <si>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</si>
  <si>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</si>
  <si>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</si>
  <si>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</si>
  <si>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</si>
  <si>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</si>
  <si>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</si>
  <si>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</si>
  <si>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</si>
  <si>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</si>
  <si>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</si>
  <si>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</si>
  <si>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</si>
  <si>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</si>
  <si>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</si>
  <si>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</si>
  <si>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</si>
  <si>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</si>
  <si>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</si>
  <si>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</si>
  <si>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</si>
  <si>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</si>
  <si>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</si>
  <si>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</si>
  <si>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</si>
  <si>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</si>
  <si>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</si>
  <si>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</si>
  <si>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</si>
  <si>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</si>
  <si>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</si>
  <si>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</si>
  <si>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</si>
  <si>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</si>
  <si>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</si>
  <si>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</si>
  <si>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</si>
  <si>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</si>
  <si>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</si>
  <si>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</si>
  <si>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</si>
  <si>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</si>
  <si>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</si>
  <si>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</si>
  <si>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</si>
  <si>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</si>
  <si>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</si>
  <si>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</si>
  <si>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</si>
  <si>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</si>
  <si>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</si>
  <si>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</si>
  <si>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</si>
  <si>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</si>
  <si>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</si>
  <si>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</si>
  <si>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</si>
  <si>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</si>
  <si>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</si>
  <si>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</si>
  <si>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</si>
  <si>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</si>
  <si>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</si>
  <si>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</si>
  <si>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</si>
  <si>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</si>
  <si>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</si>
  <si>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</si>
  <si>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</si>
  <si>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</si>
  <si>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</si>
  <si>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</si>
  <si>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</si>
  <si>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</si>
  <si>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</si>
  <si>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</si>
  <si>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</si>
  <si>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</si>
  <si>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</si>
  <si>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</si>
  <si>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</si>
  <si>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</si>
  <si>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</si>
  <si>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</si>
  <si>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</si>
  <si>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</si>
  <si>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</si>
  <si>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</si>
  <si>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</si>
  <si>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</si>
  <si>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</si>
  <si>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</si>
  <si>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</si>
  <si>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</si>
  <si>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</si>
  <si>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</si>
  <si>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</si>
  <si>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</si>
  <si>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</si>
  <si>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</si>
  <si>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</si>
  <si>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</si>
  <si>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</si>
  <si>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</si>
  <si>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</si>
  <si>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</si>
  <si>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</si>
  <si>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</si>
  <si>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</si>
  <si>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</si>
  <si>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</si>
  <si>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</si>
  <si>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</si>
  <si>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</si>
  <si>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</si>
  <si>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</si>
  <si>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</si>
  <si>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</si>
  <si>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</si>
  <si>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</si>
  <si>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</si>
  <si>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</si>
  <si>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</si>
  <si>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</si>
  <si>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</si>
  <si>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</si>
  <si>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</si>
  <si>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</si>
  <si>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</si>
  <si>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</si>
  <si>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</si>
  <si>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</si>
  <si>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</si>
  <si>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</si>
  <si>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</si>
  <si>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</si>
  <si>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</si>
  <si>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</si>
  <si>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</si>
  <si>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</si>
  <si>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</si>
  <si>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</si>
  <si>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</si>
  <si>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</si>
  <si>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</si>
  <si>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</si>
  <si>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</si>
  <si>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</si>
  <si>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</si>
  <si>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</si>
  <si>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</si>
  <si>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</si>
  <si>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</si>
  <si>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</si>
  <si>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</si>
  <si>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</si>
  <si>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</si>
  <si>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</si>
  <si>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</si>
  <si>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</si>
  <si>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</si>
  <si>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</si>
  <si>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</si>
  <si>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</si>
  <si>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</si>
  <si>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</si>
  <si>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</si>
  <si>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</si>
  <si>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</si>
  <si>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</si>
  <si>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</si>
  <si>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</si>
  <si>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</si>
  <si>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</si>
  <si>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</si>
  <si>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</si>
  <si>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</si>
  <si>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</si>
  <si>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</si>
  <si>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</si>
  <si>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</si>
  <si>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</si>
  <si>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</si>
  <si>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</si>
  <si>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</si>
  <si>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</si>
  <si>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</si>
  <si>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</si>
  <si>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</si>
  <si>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</si>
  <si>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</si>
  <si>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</si>
  <si>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</si>
  <si>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</si>
  <si>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</si>
  <si>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</si>
  <si>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</si>
  <si>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</si>
  <si>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</si>
  <si>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</si>
  <si>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</si>
  <si>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</si>
  <si>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</si>
  <si>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</si>
  <si>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</si>
  <si>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</si>
  <si>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</si>
  <si>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</si>
  <si>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</si>
  <si>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</si>
  <si>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</si>
  <si>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</si>
  <si>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</si>
  <si>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</si>
  <si>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</si>
  <si>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</si>
  <si>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</si>
  <si>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</si>
  <si>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</si>
  <si>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</si>
  <si>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</si>
  <si>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</si>
  <si>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</si>
  <si>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</si>
  <si>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</si>
  <si>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</si>
  <si>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</si>
  <si>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</si>
  <si>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</si>
  <si>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</si>
  <si>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</si>
  <si>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</si>
  <si>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</si>
  <si>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</si>
  <si>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</si>
  <si>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</si>
  <si>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</si>
  <si>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</si>
  <si>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</si>
  <si>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</si>
  <si>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</si>
  <si>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</si>
  <si>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</si>
  <si>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</si>
  <si>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</si>
  <si>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</si>
  <si>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</si>
  <si>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</si>
  <si>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</si>
  <si>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</si>
  <si>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</si>
  <si>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</si>
  <si>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</si>
  <si>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</si>
  <si>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</si>
  <si>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</si>
  <si>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</si>
  <si>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</si>
  <si>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</si>
  <si>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</si>
  <si>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</si>
  <si>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</si>
  <si>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</si>
  <si>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</si>
  <si>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</si>
  <si>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</si>
  <si>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</si>
  <si>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</si>
  <si>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</si>
  <si>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</si>
  <si>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</si>
  <si>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</si>
  <si>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</si>
  <si>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</si>
  <si>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</si>
  <si>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</si>
  <si>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</si>
  <si>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</si>
  <si>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</si>
  <si>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</si>
  <si>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</si>
  <si>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</si>
  <si>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</si>
  <si>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</si>
  <si>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</si>
  <si>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</si>
  <si>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</si>
  <si>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</si>
  <si>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</si>
  <si>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</si>
  <si>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</si>
  <si>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</si>
  <si>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</si>
  <si>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</si>
  <si>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</si>
  <si>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</si>
  <si>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</si>
  <si>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</si>
  <si>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</si>
  <si>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</si>
  <si>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</si>
  <si>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</si>
  <si>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</si>
  <si>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</si>
  <si>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</si>
  <si>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</si>
  <si>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</si>
  <si>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</si>
  <si>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</si>
  <si>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</si>
  <si>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</si>
  <si>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</si>
  <si>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</si>
  <si>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</si>
  <si>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</si>
  <si>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</si>
  <si>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</si>
  <si>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</si>
  <si>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</si>
  <si>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</si>
  <si>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</si>
  <si>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</si>
  <si>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</si>
  <si>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</si>
  <si>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</si>
  <si>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</si>
  <si>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</si>
  <si>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</si>
  <si>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</si>
  <si>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</si>
  <si>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</si>
  <si>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</si>
  <si>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</si>
  <si>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</si>
  <si>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</si>
  <si>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</si>
  <si>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</si>
  <si>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</si>
  <si>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</si>
  <si>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</si>
  <si>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</si>
  <si>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</si>
  <si>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</si>
  <si>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</si>
  <si>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</si>
  <si>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</si>
  <si>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</si>
  <si>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</si>
  <si>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</si>
  <si>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</si>
  <si>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</si>
  <si>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</si>
  <si>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</si>
  <si>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</si>
  <si>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</si>
  <si>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</si>
  <si>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</si>
  <si>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</si>
  <si>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</si>
  <si>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</si>
  <si>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</si>
  <si>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</si>
  <si>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</si>
  <si>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</si>
  <si>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</si>
  <si>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</si>
  <si>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</si>
  <si>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</si>
  <si>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</si>
  <si>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</si>
  <si>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</si>
  <si>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</si>
  <si>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</si>
  <si>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</si>
  <si>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</si>
  <si>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</si>
  <si>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</si>
  <si>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</si>
  <si>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</si>
  <si>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</si>
  <si>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</si>
  <si>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</si>
  <si>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</si>
  <si>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</si>
  <si>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</si>
  <si>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</si>
  <si>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</si>
  <si>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</si>
  <si>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</si>
  <si>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</si>
  <si>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</si>
  <si>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</si>
  <si>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</si>
  <si>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</si>
  <si>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</si>
  <si>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</si>
  <si>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</si>
  <si>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</si>
  <si>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</si>
  <si>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</si>
  <si>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</si>
  <si>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</si>
  <si>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</si>
  <si>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</si>
  <si>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</si>
  <si>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</si>
  <si>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</si>
  <si>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</si>
  <si>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</si>
  <si>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</si>
  <si>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</si>
  <si>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</si>
  <si>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</si>
  <si>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</si>
  <si>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</si>
  <si>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</si>
  <si>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</si>
  <si>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</si>
  <si>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</si>
  <si>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</si>
  <si>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</si>
  <si>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</si>
  <si>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</si>
  <si>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</si>
  <si>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</si>
  <si>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</si>
  <si>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</si>
  <si>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</si>
  <si>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</si>
  <si>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</si>
  <si>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</si>
  <si>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</si>
  <si>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</si>
  <si>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</si>
  <si>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</si>
  <si>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</si>
  <si>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</si>
  <si>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</si>
  <si>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</si>
  <si>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</si>
  <si>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</si>
  <si>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</si>
  <si>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</si>
  <si>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</si>
  <si>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</si>
  <si>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</si>
  <si>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</si>
  <si>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</si>
  <si>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</si>
  <si>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</si>
  <si>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</si>
  <si>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</si>
  <si>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</si>
  <si>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</si>
  <si>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</si>
  <si>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</si>
  <si>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</si>
  <si>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</si>
  <si>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</si>
  <si>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</si>
  <si>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</si>
  <si>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</si>
  <si>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</si>
  <si>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</si>
  <si>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</si>
  <si>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</si>
  <si>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</si>
  <si>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</si>
  <si>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</si>
  <si>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</si>
  <si>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</si>
  <si>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</si>
  <si>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</si>
  <si>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</si>
  <si>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</si>
  <si>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</si>
  <si>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</si>
  <si>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</si>
  <si>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</si>
  <si>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</si>
  <si>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</si>
  <si>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</si>
  <si>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</si>
  <si>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</si>
  <si>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</si>
  <si>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</si>
  <si>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</si>
  <si>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</si>
  <si>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</si>
  <si>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</si>
  <si>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</si>
  <si>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</si>
  <si>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</si>
  <si>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</si>
  <si>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</si>
  <si>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</si>
  <si>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</si>
  <si>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</si>
  <si>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</si>
  <si>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</si>
  <si>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</si>
  <si>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</si>
  <si>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</si>
  <si>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</si>
  <si>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</si>
  <si>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</si>
  <si>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</si>
  <si>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</si>
  <si>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</si>
  <si>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</si>
  <si>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</si>
  <si>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</si>
  <si>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</si>
  <si>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</si>
  <si>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</si>
  <si>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</si>
  <si>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</si>
  <si>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</si>
  <si>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</si>
  <si>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</si>
  <si>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</si>
  <si>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</si>
  <si>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</si>
  <si>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</si>
  <si>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</si>
  <si>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</si>
  <si>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</si>
  <si>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</si>
  <si>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</si>
  <si>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</si>
  <si>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</si>
  <si>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</si>
  <si>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</si>
  <si>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</si>
  <si>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</si>
  <si>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</si>
  <si>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</si>
  <si>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</si>
  <si>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</si>
  <si>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</si>
  <si>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</si>
  <si>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</si>
  <si>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</si>
  <si>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</si>
  <si>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</si>
  <si>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</si>
  <si>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</si>
  <si>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</si>
  <si>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</si>
  <si>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</si>
  <si>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</si>
  <si>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</si>
  <si>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</si>
  <si>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</si>
  <si>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</si>
  <si>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</si>
  <si>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</si>
  <si>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</si>
  <si>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</si>
  <si>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</si>
  <si>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</si>
  <si>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</si>
  <si>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</si>
  <si>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</si>
  <si>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</si>
  <si>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</si>
  <si>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</si>
  <si>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</si>
  <si>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</si>
  <si>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</si>
  <si>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</si>
  <si>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</si>
  <si>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</si>
  <si>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</si>
  <si>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</si>
  <si>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</si>
  <si>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</si>
  <si>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</si>
  <si>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</si>
  <si>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</si>
  <si>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</si>
  <si>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</si>
  <si>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</si>
  <si>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</si>
  <si>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</si>
  <si>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</si>
  <si>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</si>
  <si>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</si>
  <si>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</si>
  <si>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</si>
  <si>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</si>
  <si>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</si>
  <si>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</si>
  <si>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</si>
  <si>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</si>
  <si>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</si>
  <si>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</si>
  <si>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</si>
  <si>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</si>
  <si>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</si>
  <si>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</si>
  <si>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</si>
  <si>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</si>
  <si>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</si>
  <si>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</si>
  <si>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</si>
  <si>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</si>
  <si>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</si>
  <si>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</si>
  <si>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</si>
  <si>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</si>
  <si>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</si>
  <si>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</si>
  <si>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</si>
  <si>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</si>
  <si>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</si>
  <si>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</si>
  <si>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</si>
  <si>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</si>
  <si>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</si>
  <si>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</si>
  <si>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</si>
  <si>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</si>
  <si>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</si>
  <si>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</si>
  <si>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</si>
  <si>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</si>
  <si>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</si>
  <si>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</si>
  <si>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</si>
  <si>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</si>
  <si>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</si>
  <si>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</si>
  <si>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</si>
  <si>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</si>
  <si>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</si>
  <si>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</si>
  <si>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</si>
  <si>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</si>
  <si>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</si>
  <si>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</si>
  <si>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</si>
  <si>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</si>
  <si>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</si>
  <si>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</si>
  <si>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</si>
  <si>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</si>
  <si>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</si>
  <si>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</si>
  <si>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</si>
  <si>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</si>
  <si>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</si>
  <si>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</si>
  <si>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</si>
  <si>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</si>
  <si>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</si>
  <si>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</si>
  <si>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</si>
  <si>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</si>
  <si>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</si>
  <si>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</si>
  <si>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</si>
  <si>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</si>
  <si>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</si>
  <si>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</si>
  <si>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</si>
  <si>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</si>
  <si>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</si>
  <si>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</si>
  <si>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</si>
  <si>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</si>
  <si>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</si>
  <si>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</si>
  <si>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</si>
  <si>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</si>
  <si>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</si>
  <si>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</si>
  <si>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</si>
  <si>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</si>
  <si>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</si>
  <si>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</si>
  <si>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</si>
  <si>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</si>
  <si>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</si>
  <si>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</si>
  <si>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</si>
  <si>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</si>
  <si>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</si>
  <si>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</si>
  <si>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</si>
  <si>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</si>
  <si>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</si>
  <si>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</si>
  <si>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</si>
  <si>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</si>
  <si>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</si>
  <si>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</si>
  <si>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</si>
  <si>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</si>
  <si>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</si>
  <si>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</si>
  <si>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</si>
  <si>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</si>
  <si>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</si>
  <si>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</si>
  <si>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</si>
  <si>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</si>
  <si>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</si>
  <si>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</si>
  <si>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</si>
  <si>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</si>
  <si>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</si>
  <si>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</si>
  <si>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</si>
  <si>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</si>
  <si>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</si>
  <si>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</si>
  <si>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</si>
  <si>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</si>
  <si>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</si>
  <si>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</si>
  <si>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</si>
  <si>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</si>
  <si>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</si>
  <si>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</si>
  <si>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</si>
  <si>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</si>
  <si>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</si>
  <si>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</si>
  <si>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</si>
  <si>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</si>
  <si>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</si>
  <si>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</si>
  <si>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</si>
  <si>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</si>
  <si>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</si>
  <si>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</si>
  <si>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</si>
  <si>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</si>
  <si>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</si>
  <si>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</si>
  <si>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</si>
  <si>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</si>
  <si>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</si>
  <si>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</si>
  <si>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</si>
  <si>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</si>
  <si>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</si>
  <si>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</si>
  <si>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</si>
  <si>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</si>
  <si>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</si>
  <si>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</si>
  <si>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</si>
  <si>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</si>
  <si>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</si>
  <si>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</si>
  <si>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</si>
  <si>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</si>
  <si>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</si>
  <si>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</si>
  <si>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</si>
  <si>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</si>
  <si>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</si>
  <si>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</si>
  <si>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</si>
  <si>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</si>
  <si>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</si>
  <si>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</si>
  <si>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</si>
  <si>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</si>
  <si>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</si>
  <si>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</si>
  <si>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</si>
  <si>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</si>
  <si>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</si>
  <si>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</si>
  <si>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</si>
  <si>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</si>
  <si>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</si>
  <si>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</si>
  <si>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</si>
  <si>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</si>
  <si>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</si>
  <si>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</si>
  <si>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</si>
  <si>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</si>
  <si>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</si>
  <si>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</si>
  <si>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</si>
  <si>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</si>
  <si>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</si>
  <si>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</si>
  <si>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</si>
  <si>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</si>
  <si>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</si>
  <si>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</si>
  <si>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</si>
  <si>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</si>
  <si>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</si>
  <si>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</si>
  <si>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</si>
  <si>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</si>
  <si>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</si>
  <si>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</si>
  <si>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</si>
  <si>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</si>
  <si>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</si>
  <si>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</si>
  <si>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</si>
  <si>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</si>
  <si>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</si>
  <si>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</si>
  <si>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</si>
  <si>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</si>
  <si>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</si>
  <si>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</si>
  <si>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</si>
  <si>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</si>
  <si>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</si>
  <si>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</si>
  <si>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</si>
  <si>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</si>
  <si>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</si>
  <si>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</si>
  <si>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</si>
  <si>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</si>
  <si>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</si>
  <si>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</si>
  <si>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</si>
  <si>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</si>
  <si>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</si>
  <si>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</si>
  <si>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</si>
  <si>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</si>
  <si>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</si>
  <si>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</si>
  <si>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</si>
  <si>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</si>
  <si>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</si>
  <si>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</si>
  <si>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</si>
  <si>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</si>
  <si>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</si>
  <si>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</si>
  <si>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</si>
  <si>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</si>
  <si>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</si>
  <si>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</si>
  <si>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</si>
  <si>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</si>
  <si>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</si>
  <si>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</si>
  <si>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</si>
  <si>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</si>
  <si>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</si>
  <si>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</si>
  <si>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</si>
  <si>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</si>
  <si>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</si>
  <si>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</si>
  <si>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</si>
  <si>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</si>
  <si>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</si>
  <si>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</si>
  <si>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</si>
  <si>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</si>
  <si>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</si>
  <si>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</si>
  <si>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</si>
  <si>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</si>
  <si>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</si>
  <si>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</si>
  <si>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</si>
  <si>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</si>
  <si>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</si>
  <si>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</si>
  <si>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</si>
  <si>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</si>
  <si>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</si>
  <si>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</si>
  <si>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</si>
  <si>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</si>
  <si>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</si>
  <si>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</si>
  <si>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</si>
  <si>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</si>
  <si>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</si>
  <si>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</si>
  <si>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</si>
  <si>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</si>
  <si>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</si>
  <si>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</si>
  <si>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</si>
  <si>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</si>
  <si>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</si>
  <si>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</si>
  <si>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</si>
  <si>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</si>
  <si>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</si>
  <si>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</si>
  <si>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</si>
  <si>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</si>
  <si>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</si>
  <si>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</si>
  <si>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</si>
  <si>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</si>
  <si>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</si>
  <si>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</si>
  <si>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ФГБУ "ФЦССХ" МИНЗДРАВА РОССИИ (Г.АСТРАХАНЬ)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</si>
  <si>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</si>
  <si>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</si>
  <si>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</si>
  <si>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</si>
  <si>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</si>
  <si>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</si>
  <si>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</si>
  <si>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</si>
  <si>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</si>
  <si>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</si>
  <si>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</si>
  <si>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</si>
  <si>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</si>
  <si>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</si>
  <si>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</si>
  <si>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</si>
  <si>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</si>
  <si>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</si>
  <si>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</si>
  <si>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</si>
  <si>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</si>
  <si>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</si>
  <si>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</si>
  <si>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</si>
  <si>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</si>
  <si>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</si>
  <si>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</si>
  <si>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</si>
  <si>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</si>
  <si>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</si>
  <si>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</si>
  <si>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</si>
  <si>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</si>
  <si>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</si>
  <si>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</si>
  <si>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</si>
  <si>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</si>
  <si>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</si>
  <si>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</si>
  <si>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</si>
  <si>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</si>
  <si>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</si>
  <si>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</si>
  <si>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</si>
  <si>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</si>
  <si>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</si>
  <si>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</si>
  <si>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</si>
  <si>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</si>
  <si>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</si>
  <si>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</si>
  <si>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</si>
  <si>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</si>
  <si>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</si>
  <si>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</si>
  <si>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</si>
  <si>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(26)кардиологические</t>
  </si>
  <si>
    <t>(29)кардиологии</t>
  </si>
  <si>
    <t>(66)кардиохирургические</t>
  </si>
  <si>
    <t>(81)сердечно-сосудистой хирургии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</si>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</sst>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300070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323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7.4</v>
      </c>
      <c r="I12" s="97">
        <v>313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2.6999999999999993</v>
      </c>
      <c r="S12" s="127">
        <f>D12-I12</f>
        <v>10</v>
      </c>
    </row>
    <row r="13" spans="1:19">
      <c r="A13" s="63">
        <v>2</v>
      </c>
      <c r="B13" s="128" t="s">
        <v>1029</v>
      </c>
      <c r="C13" s="44">
        <v>10.8</v>
      </c>
      <c r="D13" s="43">
        <v>325</v>
      </c>
      <c r="E13" s="27">
        <f t="shared" si="0"/>
        <v>0</v>
      </c>
      <c r="F13" s="28">
        <f t="shared" si="1"/>
        <v>0</v>
      </c>
      <c r="G13" s="41">
        <v>0</v>
      </c>
      <c r="H13" s="44">
        <v>10.3</v>
      </c>
      <c r="I13" s="31">
        <v>324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0.5</v>
      </c>
      <c r="S13" s="127">
        <f t="shared" ref="S13:S53" si="10">D13-I13</f>
        <v>1</v>
      </c>
    </row>
    <row r="14" spans="1:19">
      <c r="A14" s="63">
        <v>3</v>
      </c>
      <c r="B14" s="129" t="s">
        <v>1030</v>
      </c>
      <c r="C14" s="44">
        <v>13</v>
      </c>
      <c r="D14" s="43">
        <v>330</v>
      </c>
      <c r="E14" s="27">
        <f t="shared" si="0"/>
        <v>0</v>
      </c>
      <c r="F14" s="28">
        <f t="shared" si="1"/>
        <v>0</v>
      </c>
      <c r="G14" s="41">
        <v>0</v>
      </c>
      <c r="H14" s="44">
        <v>11</v>
      </c>
      <c r="I14" s="31">
        <v>325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2</v>
      </c>
      <c r="S14" s="127">
        <f t="shared" si="10"/>
        <v>5</v>
      </c>
    </row>
    <row r="15" spans="1:19">
      <c r="A15" s="63">
        <v>4</v>
      </c>
      <c r="B15" s="129" t="s">
        <v>1031</v>
      </c>
      <c r="C15" s="44">
        <v>12.2</v>
      </c>
      <c r="D15" s="43">
        <v>328</v>
      </c>
      <c r="E15" s="27">
        <f t="shared" si="0"/>
        <v>0</v>
      </c>
      <c r="F15" s="28">
        <f t="shared" si="1"/>
        <v>0</v>
      </c>
      <c r="G15" s="41">
        <v>0</v>
      </c>
      <c r="H15" s="44"/>
      <c r="I15" s="31"/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12.2</v>
      </c>
      <c r="S15" s="127">
        <f t="shared" si="10"/>
        <v>328</v>
      </c>
    </row>
    <row r="16" spans="1:19">
      <c r="A16" s="63">
        <v>5</v>
      </c>
      <c r="B16" s="130" t="s">
        <v>1032</v>
      </c>
      <c r="C16" s="44">
        <v>6.6</v>
      </c>
      <c r="D16" s="43">
        <v>308</v>
      </c>
      <c r="E16" s="27">
        <f t="shared" si="0"/>
        <v>0</v>
      </c>
      <c r="F16" s="28">
        <f t="shared" si="1"/>
        <v>0</v>
      </c>
      <c r="G16" s="41">
        <v>0</v>
      </c>
      <c r="H16" s="30"/>
      <c r="I16" s="31"/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0</v>
      </c>
      <c r="N16" s="28">
        <f t="shared" si="5"/>
        <v>0</v>
      </c>
      <c r="O16" s="45">
        <f t="shared" si="6"/>
        <v>0</v>
      </c>
      <c r="P16" s="28">
        <f t="shared" si="7"/>
        <v>0</v>
      </c>
      <c r="Q16" s="162">
        <f t="shared" si="8"/>
        <v>0</v>
      </c>
      <c r="R16" s="127">
        <f t="shared" si="9"/>
        <v>6.6</v>
      </c>
      <c r="S16" s="127">
        <f t="shared" si="10"/>
        <v>308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>
        <v>6.3</v>
      </c>
      <c r="I17" s="31">
        <v>306</v>
      </c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-6.3</v>
      </c>
      <c r="S17" s="127">
        <f t="shared" si="10"/>
        <v>-306</v>
      </c>
    </row>
    <row r="18" spans="1:19">
      <c r="A18" s="63">
        <v>7</v>
      </c>
      <c r="B18" s="131" t="s">
        <v>1034</v>
      </c>
      <c r="C18" s="44">
        <v>18.3</v>
      </c>
      <c r="D18" s="43">
        <v>337</v>
      </c>
      <c r="E18" s="27">
        <f t="shared" si="0"/>
        <v>0</v>
      </c>
      <c r="F18" s="28">
        <f t="shared" si="1"/>
        <v>0</v>
      </c>
      <c r="G18" s="41">
        <v>0</v>
      </c>
      <c r="H18" s="44">
        <v>18.3</v>
      </c>
      <c r="I18" s="31">
        <v>337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245</v>
      </c>
      <c r="E19" s="27">
        <f t="shared" si="0"/>
        <v>0</v>
      </c>
      <c r="F19" s="28">
        <f t="shared" si="1"/>
        <v>0</v>
      </c>
      <c r="G19" s="41">
        <v>0</v>
      </c>
      <c r="H19" s="44">
        <v>5.6</v>
      </c>
      <c r="I19" s="31">
        <v>245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2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/>
      <c r="D20" s="26"/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326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-6.2</v>
      </c>
      <c r="S20" s="127">
        <f t="shared" si="10"/>
        <v>-326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0</v>
      </c>
      <c r="F21" s="28">
        <f>F22+F23</f>
        <v>0</v>
      </c>
      <c r="G21" s="41">
        <f>G22+G23</f>
        <v>0</v>
      </c>
      <c r="H21" s="47">
        <v>6.5</v>
      </c>
      <c r="I21" s="31">
        <v>281</v>
      </c>
      <c r="J21" s="27">
        <f t="shared" si="2"/>
        <v>0</v>
      </c>
      <c r="K21" s="28">
        <f>K22+K23</f>
        <v>0</v>
      </c>
      <c r="L21" s="42">
        <f>L22+L23</f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2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0</v>
      </c>
      <c r="F22" s="28">
        <f t="shared" ref="F22:F66" si="12">ROUND(C22*G22,0)</f>
        <v>0</v>
      </c>
      <c r="G22" s="41"/>
      <c r="H22" s="44">
        <v>6.5</v>
      </c>
      <c r="I22" s="31">
        <v>281</v>
      </c>
      <c r="J22" s="27">
        <f t="shared" si="2"/>
        <v>0</v>
      </c>
      <c r="K22" s="28">
        <f t="shared" ref="K22:K66" si="13">ROUND(H22*L22,0)</f>
        <v>0</v>
      </c>
      <c r="L22" s="42"/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2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10.5</v>
      </c>
      <c r="D23" s="43">
        <v>276</v>
      </c>
      <c r="E23" s="27">
        <f t="shared" si="11"/>
        <v>0</v>
      </c>
      <c r="F23" s="28">
        <f t="shared" si="12"/>
        <v>0</v>
      </c>
      <c r="G23" s="41"/>
      <c r="H23" s="30">
        <v>10.5</v>
      </c>
      <c r="I23" s="31">
        <v>276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325</v>
      </c>
      <c r="E24" s="27">
        <f t="shared" si="11"/>
        <v>1</v>
      </c>
      <c r="F24" s="28">
        <f t="shared" si="12"/>
        <v>313</v>
      </c>
      <c r="G24" s="41">
        <v>29</v>
      </c>
      <c r="H24" s="44"/>
      <c r="I24" s="31"/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11</v>
      </c>
      <c r="N24" s="28">
        <f t="shared" si="5"/>
        <v>313</v>
      </c>
      <c r="O24" s="45">
        <f t="shared" si="6"/>
        <v>1</v>
      </c>
      <c r="P24" s="28">
        <f t="shared" si="7"/>
        <v>313</v>
      </c>
      <c r="Q24" s="162">
        <f t="shared" si="8"/>
        <v>29</v>
      </c>
      <c r="R24" s="127">
        <f t="shared" si="9"/>
        <v>10.8</v>
      </c>
      <c r="S24" s="127">
        <f t="shared" si="10"/>
        <v>325</v>
      </c>
    </row>
    <row r="25" spans="1:19">
      <c r="A25" s="63">
        <v>14</v>
      </c>
      <c r="B25" s="132" t="s">
        <v>1041</v>
      </c>
      <c r="C25" s="44">
        <v>10.8</v>
      </c>
      <c r="D25" s="43">
        <v>325</v>
      </c>
      <c r="E25" s="27">
        <f t="shared" si="11"/>
        <v>0</v>
      </c>
      <c r="F25" s="28">
        <f t="shared" si="12"/>
        <v>0</v>
      </c>
      <c r="G25" s="41">
        <v>0</v>
      </c>
      <c r="H25" s="44">
        <v>9.6999999999999993</v>
      </c>
      <c r="I25" s="31">
        <v>322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1.1000000000000014</v>
      </c>
      <c r="S25" s="127">
        <f t="shared" si="10"/>
        <v>3</v>
      </c>
    </row>
    <row r="26" spans="1:19">
      <c r="A26" s="63">
        <v>15</v>
      </c>
      <c r="B26" s="132" t="s">
        <v>1042</v>
      </c>
      <c r="C26" s="44"/>
      <c r="D26" s="43"/>
      <c r="E26" s="27">
        <f t="shared" si="11"/>
        <v>0</v>
      </c>
      <c r="F26" s="28">
        <f t="shared" si="12"/>
        <v>0</v>
      </c>
      <c r="G26" s="41">
        <v>0</v>
      </c>
      <c r="H26" s="30">
        <v>9.6999999999999993</v>
      </c>
      <c r="I26" s="31">
        <v>322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-9.6999999999999993</v>
      </c>
      <c r="S26" s="127">
        <f t="shared" si="10"/>
        <v>-322</v>
      </c>
    </row>
    <row r="27" spans="1:19">
      <c r="A27" s="63">
        <v>16</v>
      </c>
      <c r="B27" s="132" t="s">
        <v>1043</v>
      </c>
      <c r="C27" s="44">
        <v>6.3</v>
      </c>
      <c r="D27" s="43">
        <v>306</v>
      </c>
      <c r="E27" s="27">
        <f t="shared" si="11"/>
        <v>18</v>
      </c>
      <c r="F27" s="28">
        <f t="shared" si="12"/>
        <v>5412</v>
      </c>
      <c r="G27" s="41">
        <v>859</v>
      </c>
      <c r="H27" s="44">
        <v>6.3</v>
      </c>
      <c r="I27" s="31">
        <v>306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6</v>
      </c>
      <c r="N27" s="28">
        <f t="shared" si="5"/>
        <v>301</v>
      </c>
      <c r="O27" s="45">
        <f t="shared" si="6"/>
        <v>18</v>
      </c>
      <c r="P27" s="28">
        <f t="shared" si="7"/>
        <v>5412</v>
      </c>
      <c r="Q27" s="162">
        <f t="shared" si="8"/>
        <v>859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5.6</v>
      </c>
      <c r="D28" s="43">
        <v>245</v>
      </c>
      <c r="E28" s="27">
        <f t="shared" si="11"/>
        <v>0</v>
      </c>
      <c r="F28" s="28">
        <f t="shared" si="12"/>
        <v>0</v>
      </c>
      <c r="G28" s="41">
        <v>0</v>
      </c>
      <c r="H28" s="44">
        <v>5.6</v>
      </c>
      <c r="I28" s="31">
        <v>245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12.1</v>
      </c>
      <c r="D29" s="43">
        <v>328</v>
      </c>
      <c r="E29" s="27">
        <f t="shared" si="11"/>
        <v>0</v>
      </c>
      <c r="F29" s="28">
        <f t="shared" si="12"/>
        <v>0</v>
      </c>
      <c r="G29" s="41">
        <v>0</v>
      </c>
      <c r="H29" s="44">
        <v>8.6</v>
      </c>
      <c r="I29" s="31">
        <v>318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2">
        <f t="shared" si="8"/>
        <v>0</v>
      </c>
      <c r="R29" s="127">
        <f t="shared" si="9"/>
        <v>3.5</v>
      </c>
      <c r="S29" s="127">
        <f t="shared" si="10"/>
        <v>10</v>
      </c>
    </row>
    <row r="30" spans="1:19">
      <c r="A30" s="63">
        <v>19</v>
      </c>
      <c r="B30" s="132" t="s">
        <v>1046</v>
      </c>
      <c r="C30" s="44">
        <v>12.1</v>
      </c>
      <c r="D30" s="43">
        <v>328</v>
      </c>
      <c r="E30" s="27">
        <f t="shared" si="11"/>
        <v>0</v>
      </c>
      <c r="F30" s="28">
        <f t="shared" si="12"/>
        <v>0</v>
      </c>
      <c r="G30" s="41">
        <v>0</v>
      </c>
      <c r="H30" s="44">
        <v>8.6</v>
      </c>
      <c r="I30" s="31">
        <v>318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3.5</v>
      </c>
      <c r="S30" s="127">
        <f t="shared" si="10"/>
        <v>10</v>
      </c>
    </row>
    <row r="31" spans="1:19">
      <c r="A31" s="63">
        <v>20</v>
      </c>
      <c r="B31" s="129" t="s">
        <v>1047</v>
      </c>
      <c r="C31" s="44">
        <v>10.4</v>
      </c>
      <c r="D31" s="43">
        <v>324</v>
      </c>
      <c r="E31" s="27">
        <f t="shared" si="11"/>
        <v>0</v>
      </c>
      <c r="F31" s="28">
        <f t="shared" si="12"/>
        <v>0</v>
      </c>
      <c r="G31" s="41">
        <v>0</v>
      </c>
      <c r="H31" s="44">
        <v>9</v>
      </c>
      <c r="I31" s="31">
        <v>320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1.4000000000000004</v>
      </c>
      <c r="S31" s="127">
        <f t="shared" si="10"/>
        <v>4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8.1</v>
      </c>
      <c r="I32" s="31">
        <v>316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5.8000000000000007</v>
      </c>
      <c r="S32" s="127">
        <f t="shared" si="10"/>
        <v>15</v>
      </c>
    </row>
    <row r="33" spans="1:19">
      <c r="A33" s="63">
        <v>22</v>
      </c>
      <c r="B33" s="129" t="s">
        <v>1049</v>
      </c>
      <c r="C33" s="44">
        <v>13.6</v>
      </c>
      <c r="D33" s="43">
        <v>331</v>
      </c>
      <c r="E33" s="27">
        <f t="shared" si="11"/>
        <v>0</v>
      </c>
      <c r="F33" s="28">
        <f t="shared" si="12"/>
        <v>0</v>
      </c>
      <c r="G33" s="41">
        <v>0</v>
      </c>
      <c r="H33" s="44">
        <v>9.6</v>
      </c>
      <c r="I33" s="31">
        <v>322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4</v>
      </c>
      <c r="S33" s="127">
        <f t="shared" si="10"/>
        <v>9</v>
      </c>
    </row>
    <row r="34" spans="1:19">
      <c r="A34" s="63">
        <v>23</v>
      </c>
      <c r="B34" s="129" t="s">
        <v>1050</v>
      </c>
      <c r="C34" s="44">
        <v>10.8</v>
      </c>
      <c r="D34" s="43">
        <v>325</v>
      </c>
      <c r="E34" s="27">
        <f t="shared" si="11"/>
        <v>0</v>
      </c>
      <c r="F34" s="28">
        <f t="shared" si="12"/>
        <v>0</v>
      </c>
      <c r="G34" s="41">
        <v>0</v>
      </c>
      <c r="H34" s="44">
        <v>10.8</v>
      </c>
      <c r="I34" s="31">
        <v>325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2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325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325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2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325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325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2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/>
      <c r="D37" s="43"/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325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-10.8</v>
      </c>
      <c r="S37" s="127">
        <f t="shared" si="10"/>
        <v>-325</v>
      </c>
    </row>
    <row r="38" spans="1:19">
      <c r="A38" s="63">
        <v>27</v>
      </c>
      <c r="B38" s="129" t="s">
        <v>1054</v>
      </c>
      <c r="C38" s="44">
        <v>10.8</v>
      </c>
      <c r="D38" s="43">
        <v>325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325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2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325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325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2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325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325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2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11.1</v>
      </c>
      <c r="D41" s="43">
        <v>326</v>
      </c>
      <c r="E41" s="27">
        <f t="shared" si="11"/>
        <v>0</v>
      </c>
      <c r="F41" s="28">
        <f t="shared" si="12"/>
        <v>0</v>
      </c>
      <c r="G41" s="41">
        <v>0</v>
      </c>
      <c r="H41" s="30">
        <v>10</v>
      </c>
      <c r="I41" s="31">
        <v>323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1.0999999999999996</v>
      </c>
      <c r="S41" s="127">
        <f t="shared" si="10"/>
        <v>3</v>
      </c>
    </row>
    <row r="42" spans="1:19">
      <c r="A42" s="63">
        <v>31</v>
      </c>
      <c r="B42" s="132" t="s">
        <v>1058</v>
      </c>
      <c r="C42" s="44">
        <v>7.6</v>
      </c>
      <c r="D42" s="43">
        <v>314</v>
      </c>
      <c r="E42" s="27">
        <f t="shared" si="11"/>
        <v>0</v>
      </c>
      <c r="F42" s="28">
        <f t="shared" si="12"/>
        <v>0</v>
      </c>
      <c r="G42" s="41">
        <v>0</v>
      </c>
      <c r="H42" s="44">
        <v>5.7</v>
      </c>
      <c r="I42" s="31">
        <v>302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1.8999999999999995</v>
      </c>
      <c r="S42" s="127">
        <f t="shared" si="10"/>
        <v>12</v>
      </c>
    </row>
    <row r="43" spans="1:19">
      <c r="A43" s="63">
        <v>32</v>
      </c>
      <c r="B43" s="129" t="s">
        <v>1059</v>
      </c>
      <c r="C43" s="44">
        <v>4.8</v>
      </c>
      <c r="D43" s="43">
        <v>294</v>
      </c>
      <c r="E43" s="27">
        <f t="shared" si="11"/>
        <v>0</v>
      </c>
      <c r="F43" s="28">
        <f t="shared" si="12"/>
        <v>0</v>
      </c>
      <c r="G43" s="41">
        <v>0</v>
      </c>
      <c r="H43" s="44">
        <v>6.8</v>
      </c>
      <c r="I43" s="31">
        <v>309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2">
        <f t="shared" si="8"/>
        <v>0</v>
      </c>
      <c r="R43" s="127">
        <f t="shared" si="9"/>
        <v>-2</v>
      </c>
      <c r="S43" s="127">
        <f t="shared" si="10"/>
        <v>-15</v>
      </c>
    </row>
    <row r="44" spans="1:19">
      <c r="A44" s="63">
        <v>33</v>
      </c>
      <c r="B44" s="129" t="s">
        <v>1060</v>
      </c>
      <c r="C44" s="44">
        <v>7.7</v>
      </c>
      <c r="D44" s="43">
        <v>268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268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/>
      <c r="D45" s="43"/>
      <c r="E45" s="27">
        <f t="shared" si="11"/>
        <v>0</v>
      </c>
      <c r="F45" s="28">
        <f t="shared" si="12"/>
        <v>0</v>
      </c>
      <c r="G45" s="41">
        <v>0</v>
      </c>
      <c r="H45" s="44">
        <v>15.7</v>
      </c>
      <c r="I45" s="31">
        <v>334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-15.7</v>
      </c>
      <c r="S45" s="127">
        <f t="shared" si="10"/>
        <v>-334</v>
      </c>
    </row>
    <row r="46" spans="1:19">
      <c r="A46" s="63">
        <v>35</v>
      </c>
      <c r="B46" s="129" t="s">
        <v>1062</v>
      </c>
      <c r="C46" s="44"/>
      <c r="D46" s="43"/>
      <c r="E46" s="27">
        <f t="shared" si="11"/>
        <v>0</v>
      </c>
      <c r="F46" s="28">
        <f t="shared" si="12"/>
        <v>0</v>
      </c>
      <c r="G46" s="41">
        <v>0</v>
      </c>
      <c r="H46" s="44">
        <v>8</v>
      </c>
      <c r="I46" s="31">
        <v>316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2">
        <f t="shared" si="19"/>
        <v>0</v>
      </c>
      <c r="R46" s="127">
        <f t="shared" si="9"/>
        <v>-8</v>
      </c>
      <c r="S46" s="127">
        <f t="shared" si="10"/>
        <v>-316</v>
      </c>
    </row>
    <row r="47" spans="1:19">
      <c r="A47" s="63">
        <v>36</v>
      </c>
      <c r="B47" s="129" t="s">
        <v>1063</v>
      </c>
      <c r="C47" s="44">
        <v>7</v>
      </c>
      <c r="D47" s="43">
        <v>311</v>
      </c>
      <c r="E47" s="27">
        <f t="shared" si="11"/>
        <v>0</v>
      </c>
      <c r="F47" s="28">
        <f t="shared" si="12"/>
        <v>0</v>
      </c>
      <c r="G47" s="41">
        <v>0</v>
      </c>
      <c r="H47" s="44">
        <v>7</v>
      </c>
      <c r="I47" s="31">
        <v>311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10</v>
      </c>
      <c r="D48" s="43">
        <v>323</v>
      </c>
      <c r="E48" s="27">
        <f t="shared" si="11"/>
        <v>0</v>
      </c>
      <c r="F48" s="28">
        <f t="shared" si="12"/>
        <v>0</v>
      </c>
      <c r="G48" s="41">
        <v>0</v>
      </c>
      <c r="H48" s="44">
        <v>6.5</v>
      </c>
      <c r="I48" s="31">
        <v>308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3.5</v>
      </c>
      <c r="S48" s="127">
        <f t="shared" si="10"/>
        <v>15</v>
      </c>
    </row>
    <row r="49" spans="1:19">
      <c r="A49" s="63">
        <v>38</v>
      </c>
      <c r="B49" s="129" t="s">
        <v>1065</v>
      </c>
      <c r="C49" s="44">
        <v>10.8</v>
      </c>
      <c r="D49" s="43">
        <v>325</v>
      </c>
      <c r="E49" s="27">
        <f t="shared" si="11"/>
        <v>0</v>
      </c>
      <c r="F49" s="28">
        <f t="shared" si="12"/>
        <v>0</v>
      </c>
      <c r="G49" s="41">
        <v>0</v>
      </c>
      <c r="H49" s="44">
        <v>10.8</v>
      </c>
      <c r="I49" s="31">
        <v>325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2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16.5</v>
      </c>
      <c r="D50" s="43">
        <v>335</v>
      </c>
      <c r="E50" s="27">
        <f t="shared" si="11"/>
        <v>0</v>
      </c>
      <c r="F50" s="28">
        <f t="shared" si="12"/>
        <v>0</v>
      </c>
      <c r="G50" s="41">
        <v>0</v>
      </c>
      <c r="H50" s="44">
        <v>16.5</v>
      </c>
      <c r="I50" s="31">
        <v>335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2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16.5</v>
      </c>
      <c r="D51" s="43">
        <v>335</v>
      </c>
      <c r="E51" s="27">
        <f t="shared" si="11"/>
        <v>0</v>
      </c>
      <c r="F51" s="28">
        <f t="shared" si="12"/>
        <v>0</v>
      </c>
      <c r="G51" s="41">
        <v>0</v>
      </c>
      <c r="H51" s="44">
        <v>16.5</v>
      </c>
      <c r="I51" s="43">
        <v>335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2">
        <f t="shared" si="19"/>
        <v>0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16.5</v>
      </c>
      <c r="D52" s="43">
        <v>335</v>
      </c>
      <c r="E52" s="27">
        <f t="shared" si="11"/>
        <v>0</v>
      </c>
      <c r="F52" s="28">
        <f t="shared" si="12"/>
        <v>0</v>
      </c>
      <c r="G52" s="41">
        <v>0</v>
      </c>
      <c r="H52" s="44">
        <v>16.5</v>
      </c>
      <c r="I52" s="43">
        <v>335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2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12</v>
      </c>
      <c r="D53" s="43">
        <v>328</v>
      </c>
      <c r="E53" s="27">
        <f t="shared" si="11"/>
        <v>0</v>
      </c>
      <c r="F53" s="28">
        <f t="shared" si="12"/>
        <v>0</v>
      </c>
      <c r="G53" s="41">
        <v>0</v>
      </c>
      <c r="H53" s="44">
        <v>11.1</v>
      </c>
      <c r="I53" s="43">
        <v>326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0.90000000000000036</v>
      </c>
      <c r="S53" s="127">
        <f t="shared" si="10"/>
        <v>2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324</v>
      </c>
      <c r="E55" s="27">
        <f t="shared" si="11"/>
        <v>0</v>
      </c>
      <c r="F55" s="28">
        <f t="shared" si="12"/>
        <v>0</v>
      </c>
      <c r="G55" s="41">
        <v>0</v>
      </c>
      <c r="H55" s="44">
        <v>9.6</v>
      </c>
      <c r="I55" s="43">
        <v>322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0.80000000000000071</v>
      </c>
      <c r="S55" s="127">
        <f t="shared" si="21"/>
        <v>2</v>
      </c>
    </row>
    <row r="56" spans="1:19">
      <c r="A56" s="63">
        <v>45</v>
      </c>
      <c r="B56" s="134" t="s">
        <v>1072</v>
      </c>
      <c r="C56" s="44">
        <v>10.1</v>
      </c>
      <c r="D56" s="43">
        <v>323</v>
      </c>
      <c r="E56" s="27">
        <f t="shared" si="11"/>
        <v>0</v>
      </c>
      <c r="F56" s="28">
        <f t="shared" si="12"/>
        <v>0</v>
      </c>
      <c r="G56" s="41">
        <v>0</v>
      </c>
      <c r="H56" s="44"/>
      <c r="I56" s="43"/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0</v>
      </c>
      <c r="N56" s="28">
        <f t="shared" si="16"/>
        <v>0</v>
      </c>
      <c r="O56" s="45">
        <f t="shared" si="17"/>
        <v>0</v>
      </c>
      <c r="P56" s="28">
        <f t="shared" si="18"/>
        <v>0</v>
      </c>
      <c r="Q56" s="162">
        <f t="shared" si="19"/>
        <v>0</v>
      </c>
      <c r="R56" s="127">
        <f t="shared" si="20"/>
        <v>10.1</v>
      </c>
      <c r="S56" s="127">
        <f t="shared" si="21"/>
        <v>323</v>
      </c>
    </row>
    <row r="57" spans="1:19">
      <c r="A57" s="63">
        <v>46</v>
      </c>
      <c r="B57" s="134" t="s">
        <v>1073</v>
      </c>
      <c r="C57" s="44">
        <v>5.5</v>
      </c>
      <c r="D57" s="43">
        <v>300</v>
      </c>
      <c r="E57" s="27">
        <f t="shared" si="11"/>
        <v>0</v>
      </c>
      <c r="F57" s="28">
        <f t="shared" si="12"/>
        <v>0</v>
      </c>
      <c r="G57" s="41">
        <v>0</v>
      </c>
      <c r="H57" s="44">
        <v>5.5</v>
      </c>
      <c r="I57" s="43">
        <v>300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330</v>
      </c>
      <c r="E58" s="27">
        <f t="shared" si="11"/>
        <v>0</v>
      </c>
      <c r="F58" s="28">
        <f t="shared" si="12"/>
        <v>0</v>
      </c>
      <c r="G58" s="41">
        <v>0</v>
      </c>
      <c r="H58" s="44">
        <v>8.8000000000000007</v>
      </c>
      <c r="I58" s="43">
        <v>319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4.5</v>
      </c>
      <c r="S58" s="127">
        <f t="shared" si="21"/>
        <v>11</v>
      </c>
    </row>
    <row r="59" spans="1:19">
      <c r="A59" s="63">
        <v>48</v>
      </c>
      <c r="B59" s="134" t="s">
        <v>1075</v>
      </c>
      <c r="C59" s="44">
        <v>11.1</v>
      </c>
      <c r="D59" s="43">
        <v>326</v>
      </c>
      <c r="E59" s="27">
        <f t="shared" si="11"/>
        <v>0</v>
      </c>
      <c r="F59" s="28">
        <f t="shared" si="12"/>
        <v>0</v>
      </c>
      <c r="G59" s="41">
        <v>0</v>
      </c>
      <c r="H59" s="44">
        <v>7.6</v>
      </c>
      <c r="I59" s="43">
        <v>314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3.5</v>
      </c>
      <c r="S59" s="127">
        <f t="shared" si="21"/>
        <v>12</v>
      </c>
    </row>
    <row r="60" spans="1:19">
      <c r="A60" s="63">
        <v>49</v>
      </c>
      <c r="B60" s="134" t="s">
        <v>1076</v>
      </c>
      <c r="C60" s="44"/>
      <c r="D60" s="43"/>
      <c r="E60" s="27">
        <f t="shared" si="11"/>
        <v>0</v>
      </c>
      <c r="F60" s="28">
        <f t="shared" si="12"/>
        <v>0</v>
      </c>
      <c r="G60" s="41">
        <v>0</v>
      </c>
      <c r="H60" s="44">
        <v>7.5</v>
      </c>
      <c r="I60" s="43">
        <v>313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-7.5</v>
      </c>
      <c r="S60" s="127">
        <f t="shared" si="21"/>
        <v>-313</v>
      </c>
    </row>
    <row r="61" spans="1:19">
      <c r="A61" s="63">
        <v>50</v>
      </c>
      <c r="B61" s="134" t="s">
        <v>1077</v>
      </c>
      <c r="C61" s="44">
        <v>8.9</v>
      </c>
      <c r="D61" s="43">
        <v>319</v>
      </c>
      <c r="E61" s="27">
        <f t="shared" si="11"/>
        <v>0</v>
      </c>
      <c r="F61" s="28">
        <f t="shared" si="12"/>
        <v>0</v>
      </c>
      <c r="G61" s="41">
        <v>0</v>
      </c>
      <c r="H61" s="44"/>
      <c r="I61" s="43"/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2">
        <f t="shared" si="19"/>
        <v>0</v>
      </c>
      <c r="R61" s="127">
        <f t="shared" si="20"/>
        <v>8.9</v>
      </c>
      <c r="S61" s="127">
        <f t="shared" si="21"/>
        <v>319</v>
      </c>
    </row>
    <row r="62" spans="1:19">
      <c r="A62" s="63">
        <v>51</v>
      </c>
      <c r="B62" s="134" t="s">
        <v>1078</v>
      </c>
      <c r="C62" s="44">
        <v>8.1999999999999993</v>
      </c>
      <c r="D62" s="43">
        <v>316</v>
      </c>
      <c r="E62" s="27">
        <f t="shared" si="11"/>
        <v>0</v>
      </c>
      <c r="F62" s="28">
        <f t="shared" si="12"/>
        <v>0</v>
      </c>
      <c r="G62" s="41">
        <v>0</v>
      </c>
      <c r="H62" s="44"/>
      <c r="I62" s="43"/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0</v>
      </c>
      <c r="N62" s="28">
        <f t="shared" si="16"/>
        <v>0</v>
      </c>
      <c r="O62" s="45">
        <f t="shared" si="17"/>
        <v>0</v>
      </c>
      <c r="P62" s="28">
        <f t="shared" si="18"/>
        <v>0</v>
      </c>
      <c r="Q62" s="162">
        <f t="shared" si="19"/>
        <v>0</v>
      </c>
      <c r="R62" s="127">
        <f t="shared" si="20"/>
        <v>8.1999999999999993</v>
      </c>
      <c r="S62" s="127">
        <f t="shared" si="21"/>
        <v>316</v>
      </c>
    </row>
    <row r="63" spans="1:19">
      <c r="A63" s="63">
        <v>52</v>
      </c>
      <c r="B63" s="134" t="s">
        <v>1079</v>
      </c>
      <c r="C63" s="44"/>
      <c r="D63" s="43"/>
      <c r="E63" s="27">
        <f t="shared" si="11"/>
        <v>0</v>
      </c>
      <c r="F63" s="28">
        <f t="shared" si="12"/>
        <v>0</v>
      </c>
      <c r="G63" s="41">
        <v>0</v>
      </c>
      <c r="H63" s="44">
        <v>4.9000000000000004</v>
      </c>
      <c r="I63" s="43">
        <v>295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2">
        <f t="shared" si="19"/>
        <v>0</v>
      </c>
      <c r="R63" s="127">
        <f t="shared" si="20"/>
        <v>-4.9000000000000004</v>
      </c>
      <c r="S63" s="127">
        <f t="shared" si="21"/>
        <v>-295</v>
      </c>
    </row>
    <row r="64" spans="1:19">
      <c r="A64" s="63">
        <v>53</v>
      </c>
      <c r="B64" s="134" t="s">
        <v>1080</v>
      </c>
      <c r="C64" s="44">
        <v>7.7</v>
      </c>
      <c r="D64" s="43">
        <v>314</v>
      </c>
      <c r="E64" s="27">
        <f t="shared" si="11"/>
        <v>0</v>
      </c>
      <c r="F64" s="28">
        <f t="shared" si="12"/>
        <v>0</v>
      </c>
      <c r="G64" s="41">
        <v>0</v>
      </c>
      <c r="H64" s="44">
        <v>4.7</v>
      </c>
      <c r="I64" s="43">
        <v>293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3</v>
      </c>
      <c r="S64" s="127">
        <f t="shared" si="21"/>
        <v>21</v>
      </c>
    </row>
    <row r="65" spans="1:19">
      <c r="A65" s="63">
        <v>54</v>
      </c>
      <c r="B65" s="134" t="s">
        <v>1081</v>
      </c>
      <c r="C65" s="44">
        <v>11.6</v>
      </c>
      <c r="D65" s="43">
        <v>327</v>
      </c>
      <c r="E65" s="27">
        <f t="shared" si="11"/>
        <v>0</v>
      </c>
      <c r="F65" s="28">
        <f t="shared" si="12"/>
        <v>0</v>
      </c>
      <c r="G65" s="41">
        <v>0</v>
      </c>
      <c r="H65" s="44"/>
      <c r="I65" s="43"/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11.6</v>
      </c>
      <c r="S65" s="127">
        <f t="shared" ref="S65" si="23">D65-I65</f>
        <v>327</v>
      </c>
    </row>
    <row r="66" spans="1:19">
      <c r="A66" s="63">
        <v>55</v>
      </c>
      <c r="B66" s="134" t="s">
        <v>1082</v>
      </c>
      <c r="C66" s="44"/>
      <c r="D66" s="43"/>
      <c r="E66" s="27">
        <f t="shared" si="11"/>
        <v>0</v>
      </c>
      <c r="F66" s="28">
        <f t="shared" si="12"/>
        <v>0</v>
      </c>
      <c r="G66" s="41">
        <v>0</v>
      </c>
      <c r="H66" s="44">
        <v>10.6</v>
      </c>
      <c r="I66" s="43">
        <v>324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-10.6</v>
      </c>
      <c r="S66" s="127">
        <f t="shared" ref="S66" si="25">D66-I66</f>
        <v>-324</v>
      </c>
    </row>
    <row r="67" spans="1:19">
      <c r="A67" s="63"/>
      <c r="B67" s="134" t="s">
        <v>1083</v>
      </c>
      <c r="C67" s="44"/>
      <c r="D67" s="43"/>
      <c r="E67" s="27">
        <f>SUM(E12:E66)-E23-E22</f>
        <v>19</v>
      </c>
      <c r="F67" s="28">
        <f>SUM(F12:F66)-F23-F22</f>
        <v>5725</v>
      </c>
      <c r="G67" s="41">
        <f>SUM(G12:G66)-G23-G22</f>
        <v>888</v>
      </c>
      <c r="H67" s="44"/>
      <c r="I67" s="43"/>
      <c r="J67" s="27">
        <f>SUM(J12:J66)-J23-J22</f>
        <v>0</v>
      </c>
      <c r="K67" s="28">
        <f>SUM(K12:K66)-K23-K22</f>
        <v>0</v>
      </c>
      <c r="L67" s="42">
        <f>SUM(L12:L66)-L23-L22</f>
        <v>0</v>
      </c>
      <c r="M67" s="45">
        <f t="shared" si="15"/>
        <v>6</v>
      </c>
      <c r="N67" s="28">
        <f>SUM(N12:N66)-N23-N22</f>
        <v>614</v>
      </c>
      <c r="O67" s="45">
        <f>SUM(O12:O66)-O23-O22</f>
        <v>19</v>
      </c>
      <c r="P67" s="28">
        <f>SUM(P12:P66)-P23-P22</f>
        <v>5725</v>
      </c>
      <c r="Q67" s="162">
        <f>G67+L67</f>
        <v>888</v>
      </c>
      <c r="R67" s="127">
        <f t="shared" ref="R67" si="26">C67-H67</f>
        <v>0</v>
      </c>
      <c r="S67" s="127">
        <f t="shared" ref="S67" si="27">D67-I67</f>
        <v>0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300070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0</v>
      </c>
      <c r="F10" s="50">
        <v>0</v>
      </c>
      <c r="G10" s="72">
        <f t="shared" si="0"/>
        <v>0</v>
      </c>
      <c r="H10" s="69">
        <v>0</v>
      </c>
      <c r="I10" s="36">
        <v>0</v>
      </c>
      <c r="J10" s="73">
        <f t="shared" si="1"/>
        <v>0</v>
      </c>
      <c r="K10" s="37">
        <f t="shared" si="2"/>
        <v>0</v>
      </c>
      <c r="L10" s="37">
        <f t="shared" si="3"/>
        <v>0</v>
      </c>
      <c r="M10" s="64">
        <f t="shared" si="4"/>
        <v>0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29</v>
      </c>
      <c r="F16" s="138">
        <v>0</v>
      </c>
      <c r="G16" s="72">
        <f t="shared" si="0"/>
        <v>29</v>
      </c>
      <c r="H16" s="69">
        <v>0</v>
      </c>
      <c r="I16" s="36">
        <v>0</v>
      </c>
      <c r="J16" s="73">
        <f t="shared" si="1"/>
        <v>0</v>
      </c>
      <c r="K16" s="37">
        <f t="shared" si="2"/>
        <v>29</v>
      </c>
      <c r="L16" s="37">
        <f t="shared" si="3"/>
        <v>0</v>
      </c>
      <c r="M16" s="64">
        <f t="shared" si="4"/>
        <v>29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31</v>
      </c>
      <c r="F19" s="138">
        <v>0</v>
      </c>
      <c r="G19" s="72">
        <f t="shared" si="0"/>
        <v>31</v>
      </c>
      <c r="H19" s="69">
        <v>828</v>
      </c>
      <c r="I19" s="36">
        <v>0</v>
      </c>
      <c r="J19" s="73">
        <f t="shared" si="1"/>
        <v>828</v>
      </c>
      <c r="K19" s="37">
        <f t="shared" si="2"/>
        <v>859</v>
      </c>
      <c r="L19" s="37">
        <f t="shared" si="3"/>
        <v>0</v>
      </c>
      <c r="M19" s="64">
        <f t="shared" si="4"/>
        <v>859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0</v>
      </c>
      <c r="M38" s="64">
        <f t="shared" ref="M38:M69" si="9">K38+L38</f>
        <v>0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0</v>
      </c>
      <c r="F54" s="138">
        <v>0</v>
      </c>
      <c r="G54" s="72">
        <f t="shared" si="5"/>
        <v>0</v>
      </c>
      <c r="H54" s="69">
        <v>0</v>
      </c>
      <c r="I54" s="36">
        <v>0</v>
      </c>
      <c r="J54" s="73">
        <f t="shared" si="6"/>
        <v>0</v>
      </c>
      <c r="K54" s="37">
        <f t="shared" si="7"/>
        <v>0</v>
      </c>
      <c r="L54" s="37">
        <f t="shared" si="8"/>
        <v>0</v>
      </c>
      <c r="M54" s="64">
        <f t="shared" si="9"/>
        <v>0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60</v>
      </c>
      <c r="F59" s="138">
        <f t="shared" si="10"/>
        <v>0</v>
      </c>
      <c r="G59" s="72">
        <f t="shared" si="10"/>
        <v>60</v>
      </c>
      <c r="H59" s="69">
        <f t="shared" si="10"/>
        <v>828</v>
      </c>
      <c r="I59" s="36">
        <f t="shared" si="10"/>
        <v>0</v>
      </c>
      <c r="J59" s="73">
        <f t="shared" si="10"/>
        <v>828</v>
      </c>
      <c r="K59" s="37">
        <f t="shared" si="10"/>
        <v>888</v>
      </c>
      <c r="L59" s="37">
        <f t="shared" si="10"/>
        <v>0</v>
      </c>
      <c r="M59" s="64">
        <f t="shared" si="10"/>
        <v>888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>
    <pageSetUpPr fitToPage="1"/>
  </sheetPr>
  <dimension ref="A1:F498"/>
  <sheetViews>
    <sheetView tabSelected="1" view="pageBreakPreview" zoomScale="60" zoomScaleNormal="115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E1" sqref="E1:F1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63" customHeight="1">
      <c r="E1" s="209" t="s">
        <v>1089</v>
      </c>
      <c r="F1" s="209"/>
    </row>
    <row r="2" spans="1:6">
      <c r="C2" s="115" t="s">
        <v>1027</v>
      </c>
      <c r="D2" s="106">
        <v>300070</v>
      </c>
      <c r="E2" s="106"/>
    </row>
    <row r="3" spans="1:6">
      <c r="A3" s="152"/>
      <c r="B3" s="152"/>
      <c r="C3" s="116" t="s">
        <v>257</v>
      </c>
      <c r="D3" s="202" t="s">
        <v>3</v>
      </c>
      <c r="E3" s="202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3" t="s">
        <v>1025</v>
      </c>
      <c r="B5" s="203"/>
      <c r="C5" s="203"/>
      <c r="D5" s="203"/>
      <c r="E5" s="203"/>
      <c r="F5" s="203"/>
    </row>
    <row r="6" spans="1:6" ht="47.25" customHeight="1">
      <c r="A6" s="107"/>
      <c r="B6" s="107"/>
      <c r="C6" s="204" t="s">
        <v>255</v>
      </c>
      <c r="D6" s="204"/>
      <c r="E6" s="204"/>
      <c r="F6" s="123" t="s">
        <v>253</v>
      </c>
    </row>
    <row r="7" spans="1:6" ht="18.75" customHeight="1">
      <c r="A7" s="108"/>
      <c r="B7" s="108" t="s">
        <v>1088</v>
      </c>
      <c r="C7" s="125" t="s">
        <v>5</v>
      </c>
      <c r="D7" s="205" t="s">
        <v>232</v>
      </c>
      <c r="E7" s="205"/>
      <c r="F7" s="205"/>
    </row>
    <row r="8" spans="1:6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6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6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6" ht="16.5" hidden="1" thickBot="1">
      <c r="A13" s="139">
        <v>3</v>
      </c>
      <c r="B13" s="140" t="s">
        <v>296</v>
      </c>
      <c r="C13" s="120" t="s">
        <v>60</v>
      </c>
      <c r="D13" s="111">
        <v>0</v>
      </c>
      <c r="E13" s="111">
        <v>0</v>
      </c>
      <c r="F13" s="112">
        <v>0</v>
      </c>
    </row>
    <row r="14" spans="1:6" ht="16.5" hidden="1" thickBot="1">
      <c r="A14" s="144">
        <v>4</v>
      </c>
      <c r="B14" s="110" t="s">
        <v>297</v>
      </c>
      <c r="C14" s="121" t="s">
        <v>61</v>
      </c>
      <c r="D14" s="146">
        <v>0</v>
      </c>
      <c r="E14" s="147">
        <v>0</v>
      </c>
      <c r="F14" s="114">
        <v>0</v>
      </c>
    </row>
    <row r="15" spans="1:6" ht="16.5" hidden="1" thickBot="1">
      <c r="A15" s="144">
        <v>5</v>
      </c>
      <c r="B15" s="110" t="s">
        <v>298</v>
      </c>
      <c r="C15" s="121" t="s">
        <v>62</v>
      </c>
      <c r="D15" s="146">
        <v>0</v>
      </c>
      <c r="E15" s="147">
        <v>0</v>
      </c>
      <c r="F15" s="114">
        <v>0</v>
      </c>
    </row>
    <row r="16" spans="1:6" ht="16.5" hidden="1" thickBot="1">
      <c r="A16" s="144">
        <v>6</v>
      </c>
      <c r="B16" s="110" t="s">
        <v>299</v>
      </c>
      <c r="C16" s="121" t="s">
        <v>63</v>
      </c>
      <c r="D16" s="146">
        <v>0</v>
      </c>
      <c r="E16" s="147">
        <v>0</v>
      </c>
      <c r="F16" s="114">
        <v>0</v>
      </c>
    </row>
    <row r="17" spans="1:6" ht="16.5" hidden="1" thickBot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 ht="16.5" hidden="1" thickBot="1">
      <c r="A18" s="144">
        <v>8</v>
      </c>
      <c r="B18" s="110" t="s">
        <v>301</v>
      </c>
      <c r="C18" s="121" t="s">
        <v>65</v>
      </c>
      <c r="D18" s="146">
        <v>0</v>
      </c>
      <c r="E18" s="147">
        <v>0</v>
      </c>
      <c r="F18" s="114">
        <v>0</v>
      </c>
    </row>
    <row r="19" spans="1:6" ht="16.5" hidden="1" thickBot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 ht="16.5" hidden="1" thickBot="1">
      <c r="A20" s="144">
        <v>10</v>
      </c>
      <c r="B20" s="110" t="s">
        <v>303</v>
      </c>
      <c r="C20" s="121" t="s">
        <v>66</v>
      </c>
      <c r="D20" s="146">
        <v>0</v>
      </c>
      <c r="E20" s="147">
        <v>0</v>
      </c>
      <c r="F20" s="114">
        <v>0</v>
      </c>
    </row>
    <row r="21" spans="1:6" ht="32.25" hidden="1" thickBot="1">
      <c r="A21" s="144">
        <v>11</v>
      </c>
      <c r="B21" s="110" t="s">
        <v>304</v>
      </c>
      <c r="C21" s="121" t="s">
        <v>725</v>
      </c>
      <c r="D21" s="146">
        <v>0</v>
      </c>
      <c r="E21" s="147">
        <v>0</v>
      </c>
      <c r="F21" s="114">
        <v>0</v>
      </c>
    </row>
    <row r="22" spans="1:6" ht="16.5" hidden="1" thickBot="1">
      <c r="A22" s="144">
        <v>12</v>
      </c>
      <c r="B22" s="110" t="s">
        <v>305</v>
      </c>
      <c r="C22" s="121" t="s">
        <v>67</v>
      </c>
      <c r="D22" s="146">
        <v>0</v>
      </c>
      <c r="E22" s="147">
        <v>0</v>
      </c>
      <c r="F22" s="114">
        <v>0</v>
      </c>
    </row>
    <row r="23" spans="1:6" ht="16.5" hidden="1" thickBot="1">
      <c r="A23" s="144">
        <v>13</v>
      </c>
      <c r="B23" s="110" t="s">
        <v>306</v>
      </c>
      <c r="C23" s="121" t="s">
        <v>849</v>
      </c>
      <c r="D23" s="146">
        <v>0</v>
      </c>
      <c r="E23" s="147">
        <v>0</v>
      </c>
      <c r="F23" s="114">
        <v>0</v>
      </c>
    </row>
    <row r="24" spans="1:6" ht="16.5" hidden="1" thickBot="1">
      <c r="A24" s="144">
        <v>14</v>
      </c>
      <c r="B24" s="110" t="s">
        <v>307</v>
      </c>
      <c r="C24" s="121" t="s">
        <v>850</v>
      </c>
      <c r="D24" s="146">
        <v>0</v>
      </c>
      <c r="E24" s="147">
        <v>0</v>
      </c>
      <c r="F24" s="114">
        <v>0</v>
      </c>
    </row>
    <row r="25" spans="1:6" ht="16.5" hidden="1" thickBot="1">
      <c r="A25" s="144">
        <v>15</v>
      </c>
      <c r="B25" s="110" t="s">
        <v>308</v>
      </c>
      <c r="C25" s="121" t="s">
        <v>851</v>
      </c>
      <c r="D25" s="146">
        <v>0</v>
      </c>
      <c r="E25" s="147">
        <v>0</v>
      </c>
      <c r="F25" s="114">
        <v>0</v>
      </c>
    </row>
    <row r="26" spans="1:6" ht="16.5" hidden="1" thickBot="1">
      <c r="A26" s="144">
        <v>16</v>
      </c>
      <c r="B26" s="110" t="s">
        <v>309</v>
      </c>
      <c r="C26" s="121" t="s">
        <v>852</v>
      </c>
      <c r="D26" s="146">
        <v>0</v>
      </c>
      <c r="E26" s="147">
        <v>0</v>
      </c>
      <c r="F26" s="114">
        <v>0</v>
      </c>
    </row>
    <row r="27" spans="1:6" ht="16.5" hidden="1" thickBot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 ht="16.5" hidden="1" thickBot="1">
      <c r="A28" s="144">
        <v>18</v>
      </c>
      <c r="B28" s="110" t="s">
        <v>853</v>
      </c>
      <c r="C28" s="121" t="s">
        <v>917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854</v>
      </c>
      <c r="C29" s="121" t="s">
        <v>918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 ht="16.5" hidden="1" thickBot="1">
      <c r="A31" s="139">
        <v>21</v>
      </c>
      <c r="B31" s="140" t="s">
        <v>310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312</v>
      </c>
      <c r="C33" s="121" t="s">
        <v>14</v>
      </c>
      <c r="D33" s="146">
        <v>0</v>
      </c>
      <c r="E33" s="147">
        <v>0</v>
      </c>
      <c r="F33" s="114">
        <v>0</v>
      </c>
    </row>
    <row r="34" spans="1:6" ht="16.5" hidden="1" thickBot="1">
      <c r="A34" s="139">
        <v>24</v>
      </c>
      <c r="B34" s="140" t="s">
        <v>313</v>
      </c>
      <c r="C34" s="120" t="s">
        <v>69</v>
      </c>
      <c r="D34" s="111">
        <v>0</v>
      </c>
      <c r="E34" s="111">
        <v>0</v>
      </c>
      <c r="F34" s="112">
        <v>0</v>
      </c>
    </row>
    <row r="35" spans="1:6" ht="16.5" hidden="1" thickBot="1">
      <c r="A35" s="144">
        <v>25</v>
      </c>
      <c r="B35" s="110" t="s">
        <v>314</v>
      </c>
      <c r="C35" s="121" t="s">
        <v>15</v>
      </c>
      <c r="D35" s="146">
        <v>0</v>
      </c>
      <c r="E35" s="147">
        <v>0</v>
      </c>
      <c r="F35" s="114">
        <v>0</v>
      </c>
    </row>
    <row r="36" spans="1:6" ht="16.5" hidden="1" thickBot="1">
      <c r="A36" s="144">
        <v>26</v>
      </c>
      <c r="B36" s="110" t="s">
        <v>315</v>
      </c>
      <c r="C36" s="121" t="s">
        <v>70</v>
      </c>
      <c r="D36" s="146">
        <v>0</v>
      </c>
      <c r="E36" s="147">
        <v>0</v>
      </c>
      <c r="F36" s="114">
        <v>0</v>
      </c>
    </row>
    <row r="37" spans="1:6" ht="16.5" hidden="1" thickBot="1">
      <c r="A37" s="144">
        <v>27</v>
      </c>
      <c r="B37" s="110" t="s">
        <v>316</v>
      </c>
      <c r="C37" s="121" t="s">
        <v>260</v>
      </c>
      <c r="D37" s="146">
        <v>0</v>
      </c>
      <c r="E37" s="147">
        <v>0</v>
      </c>
      <c r="F37" s="114">
        <v>0</v>
      </c>
    </row>
    <row r="38" spans="1:6" ht="16.5" hidden="1" thickBot="1">
      <c r="A38" s="144">
        <v>28</v>
      </c>
      <c r="B38" s="110" t="s">
        <v>317</v>
      </c>
      <c r="C38" s="121" t="s">
        <v>261</v>
      </c>
      <c r="D38" s="146">
        <v>0</v>
      </c>
      <c r="E38" s="147">
        <v>0</v>
      </c>
      <c r="F38" s="114">
        <v>0</v>
      </c>
    </row>
    <row r="39" spans="1:6" ht="16.5" hidden="1" thickBot="1">
      <c r="A39" s="144">
        <v>29</v>
      </c>
      <c r="B39" s="110" t="s">
        <v>318</v>
      </c>
      <c r="C39" s="121" t="s">
        <v>16</v>
      </c>
      <c r="D39" s="146">
        <v>0</v>
      </c>
      <c r="E39" s="147">
        <v>0</v>
      </c>
      <c r="F39" s="114">
        <v>0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 ht="16.5" hidden="1" thickBot="1">
      <c r="A41" s="139">
        <v>31</v>
      </c>
      <c r="B41" s="140" t="s">
        <v>320</v>
      </c>
      <c r="C41" s="120" t="s">
        <v>71</v>
      </c>
      <c r="D41" s="111">
        <v>0</v>
      </c>
      <c r="E41" s="111">
        <v>0</v>
      </c>
      <c r="F41" s="112">
        <v>0</v>
      </c>
    </row>
    <row r="42" spans="1:6" ht="16.5" hidden="1" thickBot="1">
      <c r="A42" s="144">
        <v>32</v>
      </c>
      <c r="B42" s="110" t="s">
        <v>321</v>
      </c>
      <c r="C42" s="121" t="s">
        <v>262</v>
      </c>
      <c r="D42" s="146">
        <v>0</v>
      </c>
      <c r="E42" s="147">
        <v>0</v>
      </c>
      <c r="F42" s="114">
        <v>0</v>
      </c>
    </row>
    <row r="43" spans="1:6" ht="16.5" hidden="1" thickBot="1">
      <c r="A43" s="144">
        <v>33</v>
      </c>
      <c r="B43" s="110" t="s">
        <v>322</v>
      </c>
      <c r="C43" s="122" t="s">
        <v>263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 ht="16.5" hidden="1" thickBot="1">
      <c r="A48" s="144">
        <v>38</v>
      </c>
      <c r="B48" s="140" t="s">
        <v>328</v>
      </c>
      <c r="C48" s="120" t="s">
        <v>856</v>
      </c>
      <c r="D48" s="111">
        <v>0</v>
      </c>
      <c r="E48" s="111">
        <v>0</v>
      </c>
      <c r="F48" s="112">
        <v>0</v>
      </c>
    </row>
    <row r="49" spans="1:6" ht="16.5" hidden="1" thickBot="1">
      <c r="A49" s="144">
        <v>39</v>
      </c>
      <c r="B49" s="110" t="s">
        <v>726</v>
      </c>
      <c r="C49" s="122" t="s">
        <v>727</v>
      </c>
      <c r="D49" s="146">
        <v>0</v>
      </c>
      <c r="E49" s="147">
        <v>0</v>
      </c>
      <c r="F49" s="114">
        <v>0</v>
      </c>
    </row>
    <row r="50" spans="1:6" ht="32.25" hidden="1" thickBot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730</v>
      </c>
      <c r="C51" s="122" t="s">
        <v>731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351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 ht="16.5" hidden="1" thickBot="1">
      <c r="A84" s="144">
        <v>74</v>
      </c>
      <c r="B84" s="140" t="s">
        <v>356</v>
      </c>
      <c r="C84" s="120" t="s">
        <v>92</v>
      </c>
      <c r="D84" s="111">
        <v>0</v>
      </c>
      <c r="E84" s="111">
        <v>0</v>
      </c>
      <c r="F84" s="112">
        <v>0</v>
      </c>
    </row>
    <row r="85" spans="1:6" ht="16.5" hidden="1" thickBot="1">
      <c r="A85" s="144">
        <v>75</v>
      </c>
      <c r="B85" s="110" t="s">
        <v>357</v>
      </c>
      <c r="C85" s="122" t="s">
        <v>20</v>
      </c>
      <c r="D85" s="146">
        <v>0</v>
      </c>
      <c r="E85" s="147">
        <v>0</v>
      </c>
      <c r="F85" s="114">
        <v>0</v>
      </c>
    </row>
    <row r="86" spans="1:6" ht="16.5" hidden="1" thickBot="1">
      <c r="A86" s="144">
        <v>76</v>
      </c>
      <c r="B86" s="110" t="s">
        <v>358</v>
      </c>
      <c r="C86" s="122" t="s">
        <v>21</v>
      </c>
      <c r="D86" s="146">
        <v>0</v>
      </c>
      <c r="E86" s="147">
        <v>0</v>
      </c>
      <c r="F86" s="114">
        <v>0</v>
      </c>
    </row>
    <row r="87" spans="1:6" ht="16.5" hidden="1" thickBot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 ht="16.5" hidden="1" thickBot="1">
      <c r="A88" s="144">
        <v>78</v>
      </c>
      <c r="B88" s="110" t="s">
        <v>360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hidden="1" thickBot="1">
      <c r="A89" s="144">
        <v>79</v>
      </c>
      <c r="B89" s="110" t="s">
        <v>361</v>
      </c>
      <c r="C89" s="122" t="s">
        <v>23</v>
      </c>
      <c r="D89" s="146">
        <v>0</v>
      </c>
      <c r="E89" s="147">
        <v>0</v>
      </c>
      <c r="F89" s="114">
        <v>0</v>
      </c>
    </row>
    <row r="90" spans="1:6" ht="16.5" hidden="1" thickBot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364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366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656</v>
      </c>
      <c r="C94" s="122" t="s">
        <v>264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657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367</v>
      </c>
      <c r="C96" s="122" t="s">
        <v>265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369</v>
      </c>
      <c r="C104" s="120" t="s">
        <v>96</v>
      </c>
      <c r="D104" s="111">
        <v>29</v>
      </c>
      <c r="E104" s="111">
        <v>0</v>
      </c>
      <c r="F104" s="112">
        <v>29</v>
      </c>
    </row>
    <row r="105" spans="1:6" hidden="1">
      <c r="A105" s="144">
        <v>95</v>
      </c>
      <c r="B105" s="110" t="s">
        <v>370</v>
      </c>
      <c r="C105" s="122" t="s">
        <v>736</v>
      </c>
      <c r="D105" s="146">
        <v>0</v>
      </c>
      <c r="E105" s="147">
        <v>0</v>
      </c>
      <c r="F105" s="114">
        <v>0</v>
      </c>
    </row>
    <row r="106" spans="1:6" hidden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372</v>
      </c>
      <c r="C107" s="122" t="s">
        <v>738</v>
      </c>
      <c r="D107" s="146">
        <v>28</v>
      </c>
      <c r="E107" s="147">
        <v>0</v>
      </c>
      <c r="F107" s="114">
        <v>28</v>
      </c>
    </row>
    <row r="108" spans="1:6" ht="16.5" thickBot="1">
      <c r="A108" s="144">
        <v>98</v>
      </c>
      <c r="B108" s="110" t="s">
        <v>373</v>
      </c>
      <c r="C108" s="122" t="s">
        <v>739</v>
      </c>
      <c r="D108" s="146">
        <v>1</v>
      </c>
      <c r="E108" s="147">
        <v>0</v>
      </c>
      <c r="F108" s="114">
        <v>1</v>
      </c>
    </row>
    <row r="109" spans="1:6" ht="16.5" hidden="1" thickBot="1">
      <c r="A109" s="144">
        <v>99</v>
      </c>
      <c r="B109" s="110" t="s">
        <v>374</v>
      </c>
      <c r="C109" s="122" t="s">
        <v>861</v>
      </c>
      <c r="D109" s="146">
        <v>0</v>
      </c>
      <c r="E109" s="147">
        <v>0</v>
      </c>
      <c r="F109" s="114">
        <v>0</v>
      </c>
    </row>
    <row r="110" spans="1:6" ht="16.5" hidden="1" thickBot="1">
      <c r="A110" s="144">
        <v>100</v>
      </c>
      <c r="B110" s="110" t="s">
        <v>375</v>
      </c>
      <c r="C110" s="122" t="s">
        <v>862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 ht="16.5" hidden="1" thickBot="1">
      <c r="A114" s="144">
        <v>104</v>
      </c>
      <c r="B114" s="140" t="s">
        <v>376</v>
      </c>
      <c r="C114" s="120" t="s">
        <v>97</v>
      </c>
      <c r="D114" s="111">
        <v>0</v>
      </c>
      <c r="E114" s="111">
        <v>0</v>
      </c>
      <c r="F114" s="112">
        <v>0</v>
      </c>
    </row>
    <row r="115" spans="1:6" ht="16.5" hidden="1" thickBot="1">
      <c r="A115" s="144">
        <v>105</v>
      </c>
      <c r="B115" s="110" t="s">
        <v>377</v>
      </c>
      <c r="C115" s="122" t="s">
        <v>98</v>
      </c>
      <c r="D115" s="146">
        <v>0</v>
      </c>
      <c r="E115" s="147">
        <v>0</v>
      </c>
      <c r="F115" s="114">
        <v>0</v>
      </c>
    </row>
    <row r="116" spans="1:6" ht="16.5" hidden="1" thickBot="1">
      <c r="A116" s="144">
        <v>106</v>
      </c>
      <c r="B116" s="110" t="s">
        <v>378</v>
      </c>
      <c r="C116" s="122" t="s">
        <v>99</v>
      </c>
      <c r="D116" s="146">
        <v>0</v>
      </c>
      <c r="E116" s="147">
        <v>0</v>
      </c>
      <c r="F116" s="114">
        <v>0</v>
      </c>
    </row>
    <row r="117" spans="1:6" ht="16.5" hidden="1" thickBot="1">
      <c r="A117" s="144">
        <v>107</v>
      </c>
      <c r="B117" s="110" t="s">
        <v>379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863</v>
      </c>
      <c r="C118" s="122" t="s">
        <v>864</v>
      </c>
      <c r="D118" s="146">
        <v>0</v>
      </c>
      <c r="E118" s="147">
        <v>0</v>
      </c>
      <c r="F118" s="114">
        <v>0</v>
      </c>
    </row>
    <row r="119" spans="1:6" ht="16.5" hidden="1" thickBot="1">
      <c r="A119" s="144">
        <v>109</v>
      </c>
      <c r="B119" s="140" t="s">
        <v>380</v>
      </c>
      <c r="C119" s="120" t="s">
        <v>101</v>
      </c>
      <c r="D119" s="111">
        <v>0</v>
      </c>
      <c r="E119" s="111">
        <v>0</v>
      </c>
      <c r="F119" s="112">
        <v>0</v>
      </c>
    </row>
    <row r="120" spans="1:6" ht="16.5" hidden="1" thickBot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t="16.5" hidden="1" thickBot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t="16.5" hidden="1" thickBot="1">
      <c r="A122" s="144">
        <v>112</v>
      </c>
      <c r="B122" s="110" t="s">
        <v>383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t="16.5" hidden="1" thickBot="1">
      <c r="A123" s="144">
        <v>113</v>
      </c>
      <c r="B123" s="110" t="s">
        <v>384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 ht="16.5" hidden="1" thickBot="1">
      <c r="A124" s="144">
        <v>114</v>
      </c>
      <c r="B124" s="110" t="s">
        <v>385</v>
      </c>
      <c r="C124" s="122" t="s">
        <v>925</v>
      </c>
      <c r="D124" s="146">
        <v>0</v>
      </c>
      <c r="E124" s="147">
        <v>0</v>
      </c>
      <c r="F124" s="114">
        <v>0</v>
      </c>
    </row>
    <row r="125" spans="1:6" ht="16.5" hidden="1" thickBot="1">
      <c r="A125" s="144">
        <v>115</v>
      </c>
      <c r="B125" s="110" t="s">
        <v>386</v>
      </c>
      <c r="C125" s="122" t="s">
        <v>29</v>
      </c>
      <c r="D125" s="146">
        <v>0</v>
      </c>
      <c r="E125" s="147">
        <v>0</v>
      </c>
      <c r="F125" s="114">
        <v>0</v>
      </c>
    </row>
    <row r="126" spans="1:6" ht="16.5" hidden="1" thickBot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t="16.5" hidden="1" thickBot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 ht="16.5" hidden="1" thickBot="1">
      <c r="A128" s="144">
        <v>118</v>
      </c>
      <c r="B128" s="110" t="s">
        <v>389</v>
      </c>
      <c r="C128" s="122" t="s">
        <v>104</v>
      </c>
      <c r="D128" s="146">
        <v>0</v>
      </c>
      <c r="E128" s="147">
        <v>0</v>
      </c>
      <c r="F128" s="114">
        <v>0</v>
      </c>
    </row>
    <row r="129" spans="1:6" ht="16.5" hidden="1" thickBot="1">
      <c r="A129" s="144">
        <v>119</v>
      </c>
      <c r="B129" s="110" t="s">
        <v>390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t="16.5" hidden="1" thickBot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t="16.5" hidden="1" thickBot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t="16.5" hidden="1" thickBot="1">
      <c r="A132" s="144">
        <v>122</v>
      </c>
      <c r="B132" s="110" t="s">
        <v>393</v>
      </c>
      <c r="C132" s="122" t="s">
        <v>867</v>
      </c>
      <c r="D132" s="146">
        <v>0</v>
      </c>
      <c r="E132" s="147">
        <v>0</v>
      </c>
      <c r="F132" s="114">
        <v>0</v>
      </c>
    </row>
    <row r="133" spans="1:6" ht="16.5" hidden="1" thickBot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t="16.5" hidden="1" thickBot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 ht="16.5" hidden="1" thickBot="1">
      <c r="A135" s="144">
        <v>125</v>
      </c>
      <c r="B135" s="110" t="s">
        <v>396</v>
      </c>
      <c r="C135" s="122" t="s">
        <v>32</v>
      </c>
      <c r="D135" s="146">
        <v>0</v>
      </c>
      <c r="E135" s="147">
        <v>0</v>
      </c>
      <c r="F135" s="114">
        <v>0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 ht="16.5" hidden="1" thickBot="1">
      <c r="A142" s="144">
        <v>132</v>
      </c>
      <c r="B142" s="140" t="s">
        <v>397</v>
      </c>
      <c r="C142" s="120" t="s">
        <v>106</v>
      </c>
      <c r="D142" s="111">
        <v>0</v>
      </c>
      <c r="E142" s="111">
        <v>0</v>
      </c>
      <c r="F142" s="112">
        <v>0</v>
      </c>
    </row>
    <row r="143" spans="1:6" ht="16.5" hidden="1" thickBot="1">
      <c r="A143" s="144">
        <v>133</v>
      </c>
      <c r="B143" s="110" t="s">
        <v>398</v>
      </c>
      <c r="C143" s="122" t="s">
        <v>870</v>
      </c>
      <c r="D143" s="146">
        <v>0</v>
      </c>
      <c r="E143" s="147">
        <v>0</v>
      </c>
      <c r="F143" s="114">
        <v>0</v>
      </c>
    </row>
    <row r="144" spans="1:6" ht="16.5" hidden="1" thickBot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 ht="16.5" hidden="1" thickBot="1">
      <c r="A145" s="144">
        <v>135</v>
      </c>
      <c r="B145" s="110" t="s">
        <v>400</v>
      </c>
      <c r="C145" s="122" t="s">
        <v>107</v>
      </c>
      <c r="D145" s="146">
        <v>0</v>
      </c>
      <c r="E145" s="147">
        <v>0</v>
      </c>
      <c r="F145" s="114">
        <v>0</v>
      </c>
    </row>
    <row r="146" spans="1:6" ht="16.5" hidden="1" thickBot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 ht="16.5" hidden="1" thickBot="1">
      <c r="A147" s="144">
        <v>137</v>
      </c>
      <c r="B147" s="110" t="s">
        <v>402</v>
      </c>
      <c r="C147" s="122" t="s">
        <v>109</v>
      </c>
      <c r="D147" s="146">
        <v>0</v>
      </c>
      <c r="E147" s="147">
        <v>0</v>
      </c>
      <c r="F147" s="114">
        <v>0</v>
      </c>
    </row>
    <row r="148" spans="1:6" ht="16.5" hidden="1" thickBot="1">
      <c r="A148" s="144">
        <v>138</v>
      </c>
      <c r="B148" s="110" t="s">
        <v>403</v>
      </c>
      <c r="C148" s="122" t="s">
        <v>110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404</v>
      </c>
      <c r="C149" s="122" t="s">
        <v>872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hidden="1" thickBot="1">
      <c r="A163" s="144">
        <v>153</v>
      </c>
      <c r="B163" s="140" t="s">
        <v>418</v>
      </c>
      <c r="C163" s="120" t="s">
        <v>118</v>
      </c>
      <c r="D163" s="111">
        <v>0</v>
      </c>
      <c r="E163" s="111">
        <v>0</v>
      </c>
      <c r="F163" s="112">
        <v>0</v>
      </c>
    </row>
    <row r="164" spans="1:6" ht="16.5" hidden="1" thickBot="1">
      <c r="A164" s="144">
        <v>154</v>
      </c>
      <c r="B164" s="140" t="s">
        <v>419</v>
      </c>
      <c r="C164" s="120" t="s">
        <v>119</v>
      </c>
      <c r="D164" s="111">
        <v>0</v>
      </c>
      <c r="E164" s="111">
        <v>0</v>
      </c>
      <c r="F164" s="112">
        <v>0</v>
      </c>
    </row>
    <row r="165" spans="1:6" ht="32.2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 ht="16.5" hidden="1" thickBot="1">
      <c r="A167" s="139">
        <v>157</v>
      </c>
      <c r="B167" s="140" t="s">
        <v>422</v>
      </c>
      <c r="C167" s="120" t="s">
        <v>121</v>
      </c>
      <c r="D167" s="111">
        <v>0</v>
      </c>
      <c r="E167" s="111">
        <v>0</v>
      </c>
      <c r="F167" s="112">
        <v>0</v>
      </c>
    </row>
    <row r="168" spans="1:6" ht="32.25" hidden="1" thickBot="1">
      <c r="A168" s="144">
        <v>158</v>
      </c>
      <c r="B168" s="110" t="s">
        <v>423</v>
      </c>
      <c r="C168" s="122" t="s">
        <v>122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424</v>
      </c>
      <c r="C169" s="122" t="s">
        <v>123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425</v>
      </c>
      <c r="C170" s="122" t="s">
        <v>266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426</v>
      </c>
      <c r="C171" s="122" t="s">
        <v>124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427</v>
      </c>
      <c r="C172" s="122" t="s">
        <v>125</v>
      </c>
      <c r="D172" s="146">
        <v>0</v>
      </c>
      <c r="E172" s="147">
        <v>0</v>
      </c>
      <c r="F172" s="114">
        <v>0</v>
      </c>
    </row>
    <row r="173" spans="1:6" ht="32.25" hidden="1" thickBot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2.25" hidden="1" thickBot="1">
      <c r="A174" s="144">
        <v>164</v>
      </c>
      <c r="B174" s="110" t="s">
        <v>429</v>
      </c>
      <c r="C174" s="122" t="s">
        <v>127</v>
      </c>
      <c r="D174" s="146">
        <v>0</v>
      </c>
      <c r="E174" s="147">
        <v>0</v>
      </c>
      <c r="F174" s="114">
        <v>0</v>
      </c>
    </row>
    <row r="175" spans="1:6" ht="32.25" hidden="1" thickBot="1">
      <c r="A175" s="144">
        <v>165</v>
      </c>
      <c r="B175" s="110" t="s">
        <v>430</v>
      </c>
      <c r="C175" s="122" t="s">
        <v>267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431</v>
      </c>
      <c r="C176" s="122" t="s">
        <v>35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432</v>
      </c>
      <c r="C177" s="122" t="s">
        <v>36</v>
      </c>
      <c r="D177" s="146">
        <v>0</v>
      </c>
      <c r="E177" s="147">
        <v>0</v>
      </c>
      <c r="F177" s="114">
        <v>0</v>
      </c>
    </row>
    <row r="178" spans="1:6" ht="16.5" hidden="1" thickBot="1">
      <c r="A178" s="144">
        <v>168</v>
      </c>
      <c r="B178" s="110" t="s">
        <v>433</v>
      </c>
      <c r="C178" s="122" t="s">
        <v>268</v>
      </c>
      <c r="D178" s="146">
        <v>0</v>
      </c>
      <c r="E178" s="147">
        <v>0</v>
      </c>
      <c r="F178" s="114">
        <v>0</v>
      </c>
    </row>
    <row r="179" spans="1:6" ht="32.25" hidden="1" thickBot="1">
      <c r="A179" s="144">
        <v>169</v>
      </c>
      <c r="B179" s="110" t="s">
        <v>434</v>
      </c>
      <c r="C179" s="122" t="s">
        <v>269</v>
      </c>
      <c r="D179" s="146">
        <v>0</v>
      </c>
      <c r="E179" s="147">
        <v>0</v>
      </c>
      <c r="F179" s="114">
        <v>0</v>
      </c>
    </row>
    <row r="180" spans="1:6" ht="32.25" hidden="1" thickBot="1">
      <c r="A180" s="144">
        <v>170</v>
      </c>
      <c r="B180" s="110" t="s">
        <v>435</v>
      </c>
      <c r="C180" s="122" t="s">
        <v>270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436</v>
      </c>
      <c r="C181" s="122" t="s">
        <v>271</v>
      </c>
      <c r="D181" s="146">
        <v>0</v>
      </c>
      <c r="E181" s="147">
        <v>0</v>
      </c>
      <c r="F181" s="114">
        <v>0</v>
      </c>
    </row>
    <row r="182" spans="1:6" ht="32.25" hidden="1" thickBot="1">
      <c r="A182" s="144">
        <v>172</v>
      </c>
      <c r="B182" s="110" t="s">
        <v>437</v>
      </c>
      <c r="C182" s="122" t="s">
        <v>272</v>
      </c>
      <c r="D182" s="146">
        <v>0</v>
      </c>
      <c r="E182" s="147">
        <v>0</v>
      </c>
      <c r="F182" s="114">
        <v>0</v>
      </c>
    </row>
    <row r="183" spans="1:6" ht="32.25" hidden="1" thickBot="1">
      <c r="A183" s="144">
        <v>173</v>
      </c>
      <c r="B183" s="110" t="s">
        <v>438</v>
      </c>
      <c r="C183" s="122" t="s">
        <v>773</v>
      </c>
      <c r="D183" s="146">
        <v>0</v>
      </c>
      <c r="E183" s="147">
        <v>0</v>
      </c>
      <c r="F183" s="114">
        <v>0</v>
      </c>
    </row>
    <row r="184" spans="1:6" ht="32.25" hidden="1" thickBot="1">
      <c r="A184" s="144">
        <v>174</v>
      </c>
      <c r="B184" s="110" t="s">
        <v>439</v>
      </c>
      <c r="C184" s="122" t="s">
        <v>774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440</v>
      </c>
      <c r="C185" s="122" t="s">
        <v>273</v>
      </c>
      <c r="D185" s="146">
        <v>0</v>
      </c>
      <c r="E185" s="147">
        <v>0</v>
      </c>
      <c r="F185" s="114">
        <v>0</v>
      </c>
    </row>
    <row r="186" spans="1:6" ht="16.5" hidden="1" thickBot="1">
      <c r="A186" s="144">
        <v>176</v>
      </c>
      <c r="B186" s="110" t="s">
        <v>441</v>
      </c>
      <c r="C186" s="122" t="s">
        <v>274</v>
      </c>
      <c r="D186" s="146">
        <v>0</v>
      </c>
      <c r="E186" s="147">
        <v>0</v>
      </c>
      <c r="F186" s="114">
        <v>0</v>
      </c>
    </row>
    <row r="187" spans="1:6" ht="16.5" hidden="1" thickBot="1">
      <c r="A187" s="144">
        <v>177</v>
      </c>
      <c r="B187" s="110" t="s">
        <v>442</v>
      </c>
      <c r="C187" s="122" t="s">
        <v>275</v>
      </c>
      <c r="D187" s="146">
        <v>0</v>
      </c>
      <c r="E187" s="147">
        <v>0</v>
      </c>
      <c r="F187" s="114">
        <v>0</v>
      </c>
    </row>
    <row r="188" spans="1:6" ht="16.5" hidden="1" thickBot="1">
      <c r="A188" s="144">
        <v>178</v>
      </c>
      <c r="B188" s="110" t="s">
        <v>443</v>
      </c>
      <c r="C188" s="122" t="s">
        <v>37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444</v>
      </c>
      <c r="C189" s="122" t="s">
        <v>128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445</v>
      </c>
      <c r="C190" s="122" t="s">
        <v>939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446</v>
      </c>
      <c r="C191" s="122" t="s">
        <v>129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447</v>
      </c>
      <c r="C192" s="122" t="s">
        <v>38</v>
      </c>
      <c r="D192" s="146">
        <v>0</v>
      </c>
      <c r="E192" s="147">
        <v>0</v>
      </c>
      <c r="F192" s="114">
        <v>0</v>
      </c>
    </row>
    <row r="193" spans="1:6" ht="32.25" hidden="1" thickBot="1">
      <c r="A193" s="144">
        <v>183</v>
      </c>
      <c r="B193" s="110" t="s">
        <v>448</v>
      </c>
      <c r="C193" s="122" t="s">
        <v>39</v>
      </c>
      <c r="D193" s="146">
        <v>0</v>
      </c>
      <c r="E193" s="147">
        <v>0</v>
      </c>
      <c r="F193" s="114">
        <v>0</v>
      </c>
    </row>
    <row r="194" spans="1:6" ht="32.25" hidden="1" thickBot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2.25" hidden="1" thickBot="1">
      <c r="A195" s="144">
        <v>185</v>
      </c>
      <c r="B195" s="110" t="s">
        <v>450</v>
      </c>
      <c r="C195" s="122" t="s">
        <v>775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672</v>
      </c>
      <c r="C196" s="122" t="s">
        <v>776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673</v>
      </c>
      <c r="C197" s="122" t="s">
        <v>777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674</v>
      </c>
      <c r="C198" s="122" t="s">
        <v>778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675</v>
      </c>
      <c r="C199" s="122" t="s">
        <v>779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676</v>
      </c>
      <c r="C200" s="122" t="s">
        <v>780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677</v>
      </c>
      <c r="C201" s="122" t="s">
        <v>781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678</v>
      </c>
      <c r="C202" s="122" t="s">
        <v>782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681</v>
      </c>
      <c r="C205" s="122" t="s">
        <v>452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 ht="16.5" hidden="1" thickBot="1">
      <c r="A207" s="144">
        <v>197</v>
      </c>
      <c r="B207" s="110" t="s">
        <v>683</v>
      </c>
      <c r="C207" s="122" t="s">
        <v>454</v>
      </c>
      <c r="D207" s="146">
        <v>0</v>
      </c>
      <c r="E207" s="147">
        <v>0</v>
      </c>
      <c r="F207" s="114">
        <v>0</v>
      </c>
    </row>
    <row r="208" spans="1:6" ht="16.5" hidden="1" thickBot="1">
      <c r="A208" s="144">
        <v>198</v>
      </c>
      <c r="B208" s="110" t="s">
        <v>684</v>
      </c>
      <c r="C208" s="122" t="s">
        <v>455</v>
      </c>
      <c r="D208" s="146">
        <v>0</v>
      </c>
      <c r="E208" s="147">
        <v>0</v>
      </c>
      <c r="F208" s="114">
        <v>0</v>
      </c>
    </row>
    <row r="209" spans="1:6" ht="16.5" hidden="1" thickBot="1">
      <c r="A209" s="144">
        <v>199</v>
      </c>
      <c r="B209" s="110" t="s">
        <v>685</v>
      </c>
      <c r="C209" s="122" t="s">
        <v>456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2.25" hidden="1" thickBot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2.25" hidden="1" thickBot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2.25" hidden="1" thickBot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t="16.5" hidden="1" thickBot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 ht="16.5" hidden="1" thickBot="1">
      <c r="A226" s="144">
        <v>216</v>
      </c>
      <c r="B226" s="110" t="s">
        <v>789</v>
      </c>
      <c r="C226" s="122" t="s">
        <v>790</v>
      </c>
      <c r="D226" s="146">
        <v>0</v>
      </c>
      <c r="E226" s="147">
        <v>0</v>
      </c>
      <c r="F226" s="114">
        <v>0</v>
      </c>
    </row>
    <row r="227" spans="1:6" ht="16.5" hidden="1" thickBot="1">
      <c r="A227" s="144">
        <v>217</v>
      </c>
      <c r="B227" s="110" t="s">
        <v>791</v>
      </c>
      <c r="C227" s="122" t="s">
        <v>792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940</v>
      </c>
      <c r="C228" s="122" t="s">
        <v>285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941</v>
      </c>
      <c r="C229" s="122" t="s">
        <v>286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942</v>
      </c>
      <c r="C230" s="122" t="s">
        <v>287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943</v>
      </c>
      <c r="C231" s="122" t="s">
        <v>944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945</v>
      </c>
      <c r="C232" s="122" t="s">
        <v>946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947</v>
      </c>
      <c r="C233" s="122" t="s">
        <v>948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949</v>
      </c>
      <c r="C234" s="122" t="s">
        <v>950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951</v>
      </c>
      <c r="C235" s="122" t="s">
        <v>952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953</v>
      </c>
      <c r="C236" s="122" t="s">
        <v>954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956</v>
      </c>
      <c r="C238" s="122" t="s">
        <v>650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957</v>
      </c>
      <c r="C239" s="122" t="s">
        <v>651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958</v>
      </c>
      <c r="C240" s="122" t="s">
        <v>959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960</v>
      </c>
      <c r="C241" s="122" t="s">
        <v>961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962</v>
      </c>
      <c r="C242" s="122" t="s">
        <v>963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964</v>
      </c>
      <c r="C243" s="122" t="s">
        <v>965</v>
      </c>
      <c r="D243" s="146">
        <v>0</v>
      </c>
      <c r="E243" s="147">
        <v>0</v>
      </c>
      <c r="F243" s="114">
        <v>0</v>
      </c>
    </row>
    <row r="244" spans="1:6" ht="32.25" hidden="1" thickBot="1">
      <c r="A244" s="144">
        <v>234</v>
      </c>
      <c r="B244" s="110" t="s">
        <v>966</v>
      </c>
      <c r="C244" s="122" t="s">
        <v>967</v>
      </c>
      <c r="D244" s="146">
        <v>0</v>
      </c>
      <c r="E244" s="147">
        <v>0</v>
      </c>
      <c r="F244" s="114">
        <v>0</v>
      </c>
    </row>
    <row r="245" spans="1:6" ht="32.25" hidden="1" thickBot="1">
      <c r="A245" s="144">
        <v>235</v>
      </c>
      <c r="B245" s="110" t="s">
        <v>968</v>
      </c>
      <c r="C245" s="122" t="s">
        <v>969</v>
      </c>
      <c r="D245" s="146">
        <v>0</v>
      </c>
      <c r="E245" s="147">
        <v>0</v>
      </c>
      <c r="F245" s="114">
        <v>0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 ht="16.5" hidden="1" thickBot="1">
      <c r="A247" s="139">
        <v>237</v>
      </c>
      <c r="B247" s="140" t="s">
        <v>457</v>
      </c>
      <c r="C247" s="120" t="s">
        <v>130</v>
      </c>
      <c r="D247" s="111">
        <v>0</v>
      </c>
      <c r="E247" s="111">
        <v>0</v>
      </c>
      <c r="F247" s="112">
        <v>0</v>
      </c>
    </row>
    <row r="248" spans="1:6" ht="32.25" hidden="1" thickBot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t="16.5" hidden="1" thickBot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0</v>
      </c>
      <c r="F249" s="114">
        <v>0</v>
      </c>
    </row>
    <row r="250" spans="1:6" ht="16.5" hidden="1" thickBot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471</v>
      </c>
      <c r="C251" s="122" t="s">
        <v>134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473</v>
      </c>
      <c r="C253" s="122" t="s">
        <v>136</v>
      </c>
      <c r="D253" s="146">
        <v>0</v>
      </c>
      <c r="E253" s="147">
        <v>0</v>
      </c>
      <c r="F253" s="114">
        <v>0</v>
      </c>
    </row>
    <row r="254" spans="1:6" ht="32.25" hidden="1" thickBot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2.25" hidden="1" thickBot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hidden="1" thickBot="1">
      <c r="A256" s="144">
        <v>246</v>
      </c>
      <c r="B256" s="110" t="s">
        <v>476</v>
      </c>
      <c r="C256" s="122" t="s">
        <v>139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 ht="16.5" hidden="1" thickBot="1">
      <c r="A258" s="144">
        <v>248</v>
      </c>
      <c r="B258" s="140" t="s">
        <v>458</v>
      </c>
      <c r="C258" s="120" t="s">
        <v>140</v>
      </c>
      <c r="D258" s="111">
        <v>0</v>
      </c>
      <c r="E258" s="111">
        <v>0</v>
      </c>
      <c r="F258" s="112">
        <v>0</v>
      </c>
    </row>
    <row r="259" spans="1:6" ht="16.5" hidden="1" thickBot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t="16.5" hidden="1" thickBot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t="16.5" hidden="1" thickBot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482</v>
      </c>
      <c r="C263" s="122" t="s">
        <v>145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485</v>
      </c>
      <c r="C266" s="122" t="s">
        <v>148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793</v>
      </c>
      <c r="C267" s="122" t="s">
        <v>794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 ht="16.5" hidden="1" thickBot="1">
      <c r="A274" s="144">
        <v>264</v>
      </c>
      <c r="B274" s="140" t="s">
        <v>460</v>
      </c>
      <c r="C274" s="120" t="s">
        <v>152</v>
      </c>
      <c r="D274" s="111">
        <v>0</v>
      </c>
      <c r="E274" s="111">
        <v>0</v>
      </c>
      <c r="F274" s="112">
        <v>0</v>
      </c>
    </row>
    <row r="275" spans="1:6" ht="16.5" hidden="1" thickBot="1">
      <c r="A275" s="144">
        <v>265</v>
      </c>
      <c r="B275" s="110" t="s">
        <v>490</v>
      </c>
      <c r="C275" s="122" t="s">
        <v>153</v>
      </c>
      <c r="D275" s="146">
        <v>0</v>
      </c>
      <c r="E275" s="147">
        <v>0</v>
      </c>
      <c r="F275" s="114">
        <v>0</v>
      </c>
    </row>
    <row r="276" spans="1:6" ht="32.25" hidden="1" thickBot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2.25" hidden="1" thickBot="1">
      <c r="A277" s="144">
        <v>267</v>
      </c>
      <c r="B277" s="110" t="s">
        <v>492</v>
      </c>
      <c r="C277" s="122" t="s">
        <v>155</v>
      </c>
      <c r="D277" s="146">
        <v>0</v>
      </c>
      <c r="E277" s="147">
        <v>0</v>
      </c>
      <c r="F277" s="114">
        <v>0</v>
      </c>
    </row>
    <row r="278" spans="1:6" ht="16.5" hidden="1" thickBot="1">
      <c r="A278" s="144">
        <v>268</v>
      </c>
      <c r="B278" s="110" t="s">
        <v>712</v>
      </c>
      <c r="C278" s="122" t="s">
        <v>156</v>
      </c>
      <c r="D278" s="146">
        <v>0</v>
      </c>
      <c r="E278" s="147">
        <v>0</v>
      </c>
      <c r="F278" s="114">
        <v>0</v>
      </c>
    </row>
    <row r="279" spans="1:6" ht="16.5" hidden="1" thickBot="1">
      <c r="A279" s="144">
        <v>269</v>
      </c>
      <c r="B279" s="110" t="s">
        <v>493</v>
      </c>
      <c r="C279" s="122" t="s">
        <v>157</v>
      </c>
      <c r="D279" s="146">
        <v>0</v>
      </c>
      <c r="E279" s="147">
        <v>0</v>
      </c>
      <c r="F279" s="114">
        <v>0</v>
      </c>
    </row>
    <row r="280" spans="1:6" ht="16.5" hidden="1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0</v>
      </c>
      <c r="F280" s="114">
        <v>0</v>
      </c>
    </row>
    <row r="281" spans="1:6" ht="16.5" hidden="1" thickBot="1">
      <c r="A281" s="144">
        <v>271</v>
      </c>
      <c r="B281" s="140" t="s">
        <v>461</v>
      </c>
      <c r="C281" s="120" t="s">
        <v>159</v>
      </c>
      <c r="D281" s="111">
        <v>0</v>
      </c>
      <c r="E281" s="111">
        <v>0</v>
      </c>
      <c r="F281" s="112">
        <v>0</v>
      </c>
    </row>
    <row r="282" spans="1:6" ht="16.5" hidden="1" thickBot="1">
      <c r="A282" s="144">
        <v>272</v>
      </c>
      <c r="B282" s="110" t="s">
        <v>495</v>
      </c>
      <c r="C282" s="122" t="s">
        <v>160</v>
      </c>
      <c r="D282" s="146">
        <v>0</v>
      </c>
      <c r="E282" s="147">
        <v>0</v>
      </c>
      <c r="F282" s="114">
        <v>0</v>
      </c>
    </row>
    <row r="283" spans="1:6" ht="16.5" hidden="1" thickBot="1">
      <c r="A283" s="144">
        <v>273</v>
      </c>
      <c r="B283" s="110" t="s">
        <v>496</v>
      </c>
      <c r="C283" s="122" t="s">
        <v>161</v>
      </c>
      <c r="D283" s="146">
        <v>0</v>
      </c>
      <c r="E283" s="147">
        <v>0</v>
      </c>
      <c r="F283" s="114">
        <v>0</v>
      </c>
    </row>
    <row r="284" spans="1:6" ht="16.5" hidden="1" thickBot="1">
      <c r="A284" s="144">
        <v>274</v>
      </c>
      <c r="B284" s="110" t="s">
        <v>497</v>
      </c>
      <c r="C284" s="122" t="s">
        <v>162</v>
      </c>
      <c r="D284" s="146">
        <v>0</v>
      </c>
      <c r="E284" s="147">
        <v>0</v>
      </c>
      <c r="F284" s="114">
        <v>0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>
      <c r="A286" s="144">
        <v>276</v>
      </c>
      <c r="B286" s="140" t="s">
        <v>462</v>
      </c>
      <c r="C286" s="120" t="s">
        <v>164</v>
      </c>
      <c r="D286" s="111">
        <v>31</v>
      </c>
      <c r="E286" s="111">
        <v>0</v>
      </c>
      <c r="F286" s="112">
        <v>31</v>
      </c>
    </row>
    <row r="287" spans="1:6" hidden="1">
      <c r="A287" s="144">
        <v>277</v>
      </c>
      <c r="B287" s="110" t="s">
        <v>499</v>
      </c>
      <c r="C287" s="122" t="s">
        <v>42</v>
      </c>
      <c r="D287" s="146">
        <v>0</v>
      </c>
      <c r="E287" s="147">
        <v>0</v>
      </c>
      <c r="F287" s="114">
        <v>0</v>
      </c>
    </row>
    <row r="288" spans="1:6" hidden="1">
      <c r="A288" s="144">
        <v>278</v>
      </c>
      <c r="B288" s="110" t="s">
        <v>500</v>
      </c>
      <c r="C288" s="122" t="s">
        <v>43</v>
      </c>
      <c r="D288" s="146">
        <v>0</v>
      </c>
      <c r="E288" s="147">
        <v>0</v>
      </c>
      <c r="F288" s="114">
        <v>0</v>
      </c>
    </row>
    <row r="289" spans="1:6" hidden="1">
      <c r="A289" s="144">
        <v>279</v>
      </c>
      <c r="B289" s="110" t="s">
        <v>501</v>
      </c>
      <c r="C289" s="122" t="s">
        <v>44</v>
      </c>
      <c r="D289" s="146">
        <v>0</v>
      </c>
      <c r="E289" s="147">
        <v>0</v>
      </c>
      <c r="F289" s="114">
        <v>0</v>
      </c>
    </row>
    <row r="290" spans="1:6" hidden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idden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idden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>
      <c r="A293" s="144">
        <v>283</v>
      </c>
      <c r="B293" s="110" t="s">
        <v>505</v>
      </c>
      <c r="C293" s="122" t="s">
        <v>976</v>
      </c>
      <c r="D293" s="146">
        <v>1</v>
      </c>
      <c r="E293" s="147">
        <v>0</v>
      </c>
      <c r="F293" s="114">
        <v>1</v>
      </c>
    </row>
    <row r="294" spans="1:6" hidden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idden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idden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 ht="31.5">
      <c r="A297" s="144">
        <v>287</v>
      </c>
      <c r="B297" s="110" t="s">
        <v>980</v>
      </c>
      <c r="C297" s="122" t="s">
        <v>981</v>
      </c>
      <c r="D297" s="146">
        <v>29</v>
      </c>
      <c r="E297" s="147">
        <v>0</v>
      </c>
      <c r="F297" s="114">
        <v>29</v>
      </c>
    </row>
    <row r="298" spans="1:6" hidden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1.5">
      <c r="A299" s="144">
        <v>289</v>
      </c>
      <c r="B299" s="110" t="s">
        <v>983</v>
      </c>
      <c r="C299" s="122" t="s">
        <v>984</v>
      </c>
      <c r="D299" s="146">
        <v>1</v>
      </c>
      <c r="E299" s="147">
        <v>0</v>
      </c>
      <c r="F299" s="114">
        <v>1</v>
      </c>
    </row>
    <row r="300" spans="1:6" hidden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idden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idden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idden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idden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1.5" hidden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 hidden="1">
      <c r="A306" s="144">
        <v>296</v>
      </c>
      <c r="B306" s="140" t="s">
        <v>464</v>
      </c>
      <c r="C306" s="120" t="s">
        <v>167</v>
      </c>
      <c r="D306" s="111">
        <v>0</v>
      </c>
      <c r="E306" s="111">
        <v>0</v>
      </c>
      <c r="F306" s="112">
        <v>0</v>
      </c>
    </row>
    <row r="307" spans="1:6" ht="31.5" hidden="1">
      <c r="A307" s="144">
        <v>297</v>
      </c>
      <c r="B307" s="110" t="s">
        <v>511</v>
      </c>
      <c r="C307" s="122" t="s">
        <v>46</v>
      </c>
      <c r="D307" s="146">
        <v>0</v>
      </c>
      <c r="E307" s="147">
        <v>0</v>
      </c>
      <c r="F307" s="114">
        <v>0</v>
      </c>
    </row>
    <row r="308" spans="1:6" ht="31.5" hidden="1">
      <c r="A308" s="144">
        <v>298</v>
      </c>
      <c r="B308" s="110" t="s">
        <v>512</v>
      </c>
      <c r="C308" s="122" t="s">
        <v>47</v>
      </c>
      <c r="D308" s="146">
        <v>0</v>
      </c>
      <c r="E308" s="147">
        <v>0</v>
      </c>
      <c r="F308" s="114">
        <v>0</v>
      </c>
    </row>
    <row r="309" spans="1:6" hidden="1">
      <c r="A309" s="144">
        <v>299</v>
      </c>
      <c r="B309" s="110" t="s">
        <v>513</v>
      </c>
      <c r="C309" s="122" t="s">
        <v>48</v>
      </c>
      <c r="D309" s="146">
        <v>0</v>
      </c>
      <c r="E309" s="147">
        <v>0</v>
      </c>
      <c r="F309" s="114">
        <v>0</v>
      </c>
    </row>
    <row r="310" spans="1:6" hidden="1">
      <c r="A310" s="144">
        <v>300</v>
      </c>
      <c r="B310" s="110" t="s">
        <v>514</v>
      </c>
      <c r="C310" s="122" t="s">
        <v>49</v>
      </c>
      <c r="D310" s="146">
        <v>0</v>
      </c>
      <c r="E310" s="147">
        <v>0</v>
      </c>
      <c r="F310" s="114">
        <v>0</v>
      </c>
    </row>
    <row r="311" spans="1:6" hidden="1">
      <c r="A311" s="144">
        <v>301</v>
      </c>
      <c r="B311" s="110" t="s">
        <v>515</v>
      </c>
      <c r="C311" s="122" t="s">
        <v>993</v>
      </c>
      <c r="D311" s="146">
        <v>0</v>
      </c>
      <c r="E311" s="147">
        <v>0</v>
      </c>
      <c r="F311" s="114">
        <v>0</v>
      </c>
    </row>
    <row r="312" spans="1:6" ht="31.5" hidden="1">
      <c r="A312" s="144">
        <v>302</v>
      </c>
      <c r="B312" s="110" t="s">
        <v>516</v>
      </c>
      <c r="C312" s="122" t="s">
        <v>874</v>
      </c>
      <c r="D312" s="146">
        <v>0</v>
      </c>
      <c r="E312" s="147">
        <v>0</v>
      </c>
      <c r="F312" s="114">
        <v>0</v>
      </c>
    </row>
    <row r="313" spans="1:6" ht="31.5" hidden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 hidden="1">
      <c r="A314" s="144">
        <v>304</v>
      </c>
      <c r="B314" s="110" t="s">
        <v>518</v>
      </c>
      <c r="C314" s="122" t="s">
        <v>994</v>
      </c>
      <c r="D314" s="146">
        <v>0</v>
      </c>
      <c r="E314" s="147">
        <v>0</v>
      </c>
      <c r="F314" s="114">
        <v>0</v>
      </c>
    </row>
    <row r="315" spans="1:6" hidden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 ht="31.5" hidden="1">
      <c r="A316" s="144">
        <v>306</v>
      </c>
      <c r="B316" s="110" t="s">
        <v>520</v>
      </c>
      <c r="C316" s="122" t="s">
        <v>168</v>
      </c>
      <c r="D316" s="146">
        <v>0</v>
      </c>
      <c r="E316" s="147">
        <v>0</v>
      </c>
      <c r="F316" s="114">
        <v>0</v>
      </c>
    </row>
    <row r="317" spans="1:6" ht="31.5" hidden="1" customHeight="1">
      <c r="A317" s="144">
        <v>307</v>
      </c>
      <c r="B317" s="110" t="s">
        <v>521</v>
      </c>
      <c r="C317" s="122" t="s">
        <v>169</v>
      </c>
      <c r="D317" s="146">
        <v>0</v>
      </c>
      <c r="E317" s="147">
        <v>0</v>
      </c>
      <c r="F317" s="114">
        <v>0</v>
      </c>
    </row>
    <row r="318" spans="1:6" hidden="1">
      <c r="A318" s="144">
        <v>308</v>
      </c>
      <c r="B318" s="110" t="s">
        <v>522</v>
      </c>
      <c r="C318" s="122" t="s">
        <v>744</v>
      </c>
      <c r="D318" s="146">
        <v>0</v>
      </c>
      <c r="E318" s="147">
        <v>0</v>
      </c>
      <c r="F318" s="114">
        <v>0</v>
      </c>
    </row>
    <row r="319" spans="1:6" ht="31.5" hidden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1.5" hidden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 hidden="1">
      <c r="A321" s="144">
        <v>311</v>
      </c>
      <c r="B321" s="140" t="s">
        <v>465</v>
      </c>
      <c r="C321" s="120" t="s">
        <v>170</v>
      </c>
      <c r="D321" s="111">
        <v>0</v>
      </c>
      <c r="E321" s="111">
        <v>0</v>
      </c>
      <c r="F321" s="112">
        <v>0</v>
      </c>
    </row>
    <row r="322" spans="1:6" hidden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1.5" hidden="1">
      <c r="A323" s="144">
        <v>313</v>
      </c>
      <c r="B323" s="110" t="s">
        <v>526</v>
      </c>
      <c r="C323" s="122" t="s">
        <v>172</v>
      </c>
      <c r="D323" s="146">
        <v>0</v>
      </c>
      <c r="E323" s="147">
        <v>0</v>
      </c>
      <c r="F323" s="114">
        <v>0</v>
      </c>
    </row>
    <row r="324" spans="1:6" ht="31.5" hidden="1">
      <c r="A324" s="144">
        <v>314</v>
      </c>
      <c r="B324" s="110" t="s">
        <v>527</v>
      </c>
      <c r="C324" s="122" t="s">
        <v>173</v>
      </c>
      <c r="D324" s="146">
        <v>0</v>
      </c>
      <c r="E324" s="147">
        <v>0</v>
      </c>
      <c r="F324" s="114">
        <v>0</v>
      </c>
    </row>
    <row r="325" spans="1:6" ht="31.5" hidden="1">
      <c r="A325" s="144">
        <v>315</v>
      </c>
      <c r="B325" s="110" t="s">
        <v>528</v>
      </c>
      <c r="C325" s="122" t="s">
        <v>174</v>
      </c>
      <c r="D325" s="146">
        <v>0</v>
      </c>
      <c r="E325" s="147">
        <v>0</v>
      </c>
      <c r="F325" s="114">
        <v>0</v>
      </c>
    </row>
    <row r="326" spans="1:6" ht="31.5" hidden="1">
      <c r="A326" s="144">
        <v>316</v>
      </c>
      <c r="B326" s="110" t="s">
        <v>529</v>
      </c>
      <c r="C326" s="122" t="s">
        <v>175</v>
      </c>
      <c r="D326" s="146">
        <v>0</v>
      </c>
      <c r="E326" s="147">
        <v>0</v>
      </c>
      <c r="F326" s="114">
        <v>0</v>
      </c>
    </row>
    <row r="327" spans="1:6" hidden="1">
      <c r="A327" s="144">
        <v>317</v>
      </c>
      <c r="B327" s="140" t="s">
        <v>466</v>
      </c>
      <c r="C327" s="120" t="s">
        <v>176</v>
      </c>
      <c r="D327" s="111">
        <v>0</v>
      </c>
      <c r="E327" s="111">
        <v>0</v>
      </c>
      <c r="F327" s="112">
        <v>0</v>
      </c>
    </row>
    <row r="328" spans="1:6" hidden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 hidden="1">
      <c r="A329" s="144">
        <v>319</v>
      </c>
      <c r="B329" s="110" t="s">
        <v>531</v>
      </c>
      <c r="C329" s="122" t="s">
        <v>178</v>
      </c>
      <c r="D329" s="146">
        <v>0</v>
      </c>
      <c r="E329" s="147">
        <v>0</v>
      </c>
      <c r="F329" s="114">
        <v>0</v>
      </c>
    </row>
    <row r="330" spans="1:6" ht="31.5" hidden="1">
      <c r="A330" s="144">
        <v>320</v>
      </c>
      <c r="B330" s="110" t="s">
        <v>532</v>
      </c>
      <c r="C330" s="122" t="s">
        <v>997</v>
      </c>
      <c r="D330" s="146">
        <v>0</v>
      </c>
      <c r="E330" s="147">
        <v>0</v>
      </c>
      <c r="F330" s="114">
        <v>0</v>
      </c>
    </row>
    <row r="331" spans="1:6" ht="18" hidden="1" customHeight="1">
      <c r="A331" s="144">
        <v>321</v>
      </c>
      <c r="B331" s="110" t="s">
        <v>533</v>
      </c>
      <c r="C331" s="122" t="s">
        <v>179</v>
      </c>
      <c r="D331" s="146">
        <v>0</v>
      </c>
      <c r="E331" s="147">
        <v>0</v>
      </c>
      <c r="F331" s="114">
        <v>0</v>
      </c>
    </row>
    <row r="332" spans="1:6" hidden="1">
      <c r="A332" s="144">
        <v>322</v>
      </c>
      <c r="B332" s="110" t="s">
        <v>534</v>
      </c>
      <c r="C332" s="122" t="s">
        <v>180</v>
      </c>
      <c r="D332" s="146">
        <v>0</v>
      </c>
      <c r="E332" s="147">
        <v>0</v>
      </c>
      <c r="F332" s="114">
        <v>0</v>
      </c>
    </row>
    <row r="333" spans="1:6" ht="31.5" hidden="1">
      <c r="A333" s="144">
        <v>323</v>
      </c>
      <c r="B333" s="110" t="s">
        <v>535</v>
      </c>
      <c r="C333" s="122" t="s">
        <v>181</v>
      </c>
      <c r="D333" s="146">
        <v>0</v>
      </c>
      <c r="E333" s="147">
        <v>0</v>
      </c>
      <c r="F333" s="114">
        <v>0</v>
      </c>
    </row>
    <row r="334" spans="1:6" hidden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 hidden="1">
      <c r="A335" s="144">
        <v>325</v>
      </c>
      <c r="B335" s="110" t="s">
        <v>537</v>
      </c>
      <c r="C335" s="122" t="s">
        <v>231</v>
      </c>
      <c r="D335" s="146">
        <v>0</v>
      </c>
      <c r="E335" s="147">
        <v>0</v>
      </c>
      <c r="F335" s="114">
        <v>0</v>
      </c>
    </row>
    <row r="336" spans="1:6" hidden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idden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 hidden="1">
      <c r="A338" s="144">
        <v>328</v>
      </c>
      <c r="B338" s="110" t="s">
        <v>540</v>
      </c>
      <c r="C338" s="122" t="s">
        <v>999</v>
      </c>
      <c r="D338" s="146">
        <v>0</v>
      </c>
      <c r="E338" s="147">
        <v>0</v>
      </c>
      <c r="F338" s="114">
        <v>0</v>
      </c>
    </row>
    <row r="339" spans="1:6" hidden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idden="1">
      <c r="A340" s="144">
        <v>330</v>
      </c>
      <c r="B340" s="110" t="s">
        <v>542</v>
      </c>
      <c r="C340" s="122" t="s">
        <v>1001</v>
      </c>
      <c r="D340" s="146">
        <v>0</v>
      </c>
      <c r="E340" s="147">
        <v>0</v>
      </c>
      <c r="F340" s="114">
        <v>0</v>
      </c>
    </row>
    <row r="341" spans="1:6" hidden="1">
      <c r="A341" s="144">
        <v>331</v>
      </c>
      <c r="B341" s="140" t="s">
        <v>467</v>
      </c>
      <c r="C341" s="120" t="s">
        <v>184</v>
      </c>
      <c r="D341" s="111">
        <v>0</v>
      </c>
      <c r="E341" s="111">
        <v>0</v>
      </c>
      <c r="F341" s="112">
        <v>0</v>
      </c>
    </row>
    <row r="342" spans="1:6" hidden="1">
      <c r="A342" s="144">
        <v>332</v>
      </c>
      <c r="B342" s="110" t="s">
        <v>543</v>
      </c>
      <c r="C342" s="122" t="s">
        <v>50</v>
      </c>
      <c r="D342" s="146">
        <v>0</v>
      </c>
      <c r="E342" s="147">
        <v>0</v>
      </c>
      <c r="F342" s="114">
        <v>0</v>
      </c>
    </row>
    <row r="343" spans="1:6" hidden="1">
      <c r="A343" s="144">
        <v>333</v>
      </c>
      <c r="B343" s="110" t="s">
        <v>544</v>
      </c>
      <c r="C343" s="122" t="s">
        <v>230</v>
      </c>
      <c r="D343" s="146">
        <v>0</v>
      </c>
      <c r="E343" s="147">
        <v>0</v>
      </c>
      <c r="F343" s="114">
        <v>0</v>
      </c>
    </row>
    <row r="344" spans="1:6" ht="31.5" hidden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 hidden="1">
      <c r="A345" s="144">
        <v>335</v>
      </c>
      <c r="B345" s="110" t="s">
        <v>546</v>
      </c>
      <c r="C345" s="122" t="s">
        <v>52</v>
      </c>
      <c r="D345" s="146">
        <v>0</v>
      </c>
      <c r="E345" s="147">
        <v>0</v>
      </c>
      <c r="F345" s="114">
        <v>0</v>
      </c>
    </row>
    <row r="346" spans="1:6" ht="31.5" hidden="1">
      <c r="A346" s="144">
        <v>336</v>
      </c>
      <c r="B346" s="110" t="s">
        <v>547</v>
      </c>
      <c r="C346" s="122" t="s">
        <v>185</v>
      </c>
      <c r="D346" s="146">
        <v>0</v>
      </c>
      <c r="E346" s="147">
        <v>0</v>
      </c>
      <c r="F346" s="114">
        <v>0</v>
      </c>
    </row>
    <row r="347" spans="1:6" hidden="1">
      <c r="A347" s="144">
        <v>337</v>
      </c>
      <c r="B347" s="110" t="s">
        <v>548</v>
      </c>
      <c r="C347" s="122" t="s">
        <v>186</v>
      </c>
      <c r="D347" s="146">
        <v>0</v>
      </c>
      <c r="E347" s="147">
        <v>0</v>
      </c>
      <c r="F347" s="114">
        <v>0</v>
      </c>
    </row>
    <row r="348" spans="1:6" hidden="1">
      <c r="A348" s="144">
        <v>338</v>
      </c>
      <c r="B348" s="110" t="s">
        <v>549</v>
      </c>
      <c r="C348" s="122" t="s">
        <v>187</v>
      </c>
      <c r="D348" s="146">
        <v>0</v>
      </c>
      <c r="E348" s="147">
        <v>0</v>
      </c>
      <c r="F348" s="114">
        <v>0</v>
      </c>
    </row>
    <row r="349" spans="1:6" hidden="1">
      <c r="A349" s="144">
        <v>339</v>
      </c>
      <c r="B349" s="110" t="s">
        <v>550</v>
      </c>
      <c r="C349" s="122" t="s">
        <v>188</v>
      </c>
      <c r="D349" s="146">
        <v>0</v>
      </c>
      <c r="E349" s="147">
        <v>0</v>
      </c>
      <c r="F349" s="114">
        <v>0</v>
      </c>
    </row>
    <row r="350" spans="1:6" hidden="1">
      <c r="A350" s="144">
        <v>340</v>
      </c>
      <c r="B350" s="110" t="s">
        <v>551</v>
      </c>
      <c r="C350" s="122" t="s">
        <v>189</v>
      </c>
      <c r="D350" s="146">
        <v>0</v>
      </c>
      <c r="E350" s="147">
        <v>0</v>
      </c>
      <c r="F350" s="114">
        <v>0</v>
      </c>
    </row>
    <row r="351" spans="1:6" hidden="1">
      <c r="A351" s="144">
        <v>341</v>
      </c>
      <c r="B351" s="110" t="s">
        <v>552</v>
      </c>
      <c r="C351" s="122" t="s">
        <v>190</v>
      </c>
      <c r="D351" s="146">
        <v>0</v>
      </c>
      <c r="E351" s="147">
        <v>0</v>
      </c>
      <c r="F351" s="114">
        <v>0</v>
      </c>
    </row>
    <row r="352" spans="1:6" hidden="1">
      <c r="A352" s="144">
        <v>342</v>
      </c>
      <c r="B352" s="110" t="s">
        <v>553</v>
      </c>
      <c r="C352" s="122" t="s">
        <v>191</v>
      </c>
      <c r="D352" s="146">
        <v>0</v>
      </c>
      <c r="E352" s="147">
        <v>0</v>
      </c>
      <c r="F352" s="114">
        <v>0</v>
      </c>
    </row>
    <row r="353" spans="1:6" hidden="1">
      <c r="A353" s="144">
        <v>343</v>
      </c>
      <c r="B353" s="110" t="s">
        <v>554</v>
      </c>
      <c r="C353" s="122" t="s">
        <v>192</v>
      </c>
      <c r="D353" s="146">
        <v>0</v>
      </c>
      <c r="E353" s="147">
        <v>0</v>
      </c>
      <c r="F353" s="114">
        <v>0</v>
      </c>
    </row>
    <row r="354" spans="1:6" hidden="1">
      <c r="A354" s="144">
        <v>344</v>
      </c>
      <c r="B354" s="110" t="s">
        <v>555</v>
      </c>
      <c r="C354" s="122" t="s">
        <v>193</v>
      </c>
      <c r="D354" s="146">
        <v>0</v>
      </c>
      <c r="E354" s="147">
        <v>0</v>
      </c>
      <c r="F354" s="114">
        <v>0</v>
      </c>
    </row>
    <row r="355" spans="1:6" hidden="1">
      <c r="A355" s="144">
        <v>345</v>
      </c>
      <c r="B355" s="110" t="s">
        <v>556</v>
      </c>
      <c r="C355" s="122" t="s">
        <v>194</v>
      </c>
      <c r="D355" s="146">
        <v>0</v>
      </c>
      <c r="E355" s="147">
        <v>0</v>
      </c>
      <c r="F355" s="114">
        <v>0</v>
      </c>
    </row>
    <row r="356" spans="1:6" hidden="1">
      <c r="A356" s="144">
        <v>346</v>
      </c>
      <c r="B356" s="110" t="s">
        <v>557</v>
      </c>
      <c r="C356" s="122" t="s">
        <v>195</v>
      </c>
      <c r="D356" s="146">
        <v>0</v>
      </c>
      <c r="E356" s="147">
        <v>0</v>
      </c>
      <c r="F356" s="114">
        <v>0</v>
      </c>
    </row>
    <row r="357" spans="1:6" hidden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 hidden="1">
      <c r="A358" s="144">
        <v>348</v>
      </c>
      <c r="B358" s="140" t="s">
        <v>558</v>
      </c>
      <c r="C358" s="120" t="s">
        <v>196</v>
      </c>
      <c r="D358" s="111">
        <v>0</v>
      </c>
      <c r="E358" s="111">
        <v>0</v>
      </c>
      <c r="F358" s="112">
        <v>0</v>
      </c>
    </row>
    <row r="359" spans="1:6" hidden="1">
      <c r="A359" s="144">
        <v>349</v>
      </c>
      <c r="B359" s="110" t="s">
        <v>559</v>
      </c>
      <c r="C359" s="122" t="s">
        <v>53</v>
      </c>
      <c r="D359" s="146">
        <v>0</v>
      </c>
      <c r="E359" s="147">
        <v>0</v>
      </c>
      <c r="F359" s="114">
        <v>0</v>
      </c>
    </row>
    <row r="360" spans="1:6" hidden="1">
      <c r="A360" s="144">
        <v>350</v>
      </c>
      <c r="B360" s="110" t="s">
        <v>560</v>
      </c>
      <c r="C360" s="122" t="s">
        <v>878</v>
      </c>
      <c r="D360" s="146">
        <v>0</v>
      </c>
      <c r="E360" s="147">
        <v>0</v>
      </c>
      <c r="F360" s="114">
        <v>0</v>
      </c>
    </row>
    <row r="361" spans="1:6" hidden="1">
      <c r="A361" s="144">
        <v>351</v>
      </c>
      <c r="B361" s="110" t="s">
        <v>561</v>
      </c>
      <c r="C361" s="122" t="s">
        <v>879</v>
      </c>
      <c r="D361" s="146">
        <v>0</v>
      </c>
      <c r="E361" s="147">
        <v>0</v>
      </c>
      <c r="F361" s="114">
        <v>0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 hidden="1">
      <c r="A363" s="144">
        <v>353</v>
      </c>
      <c r="B363" s="110" t="s">
        <v>563</v>
      </c>
      <c r="C363" s="122" t="s">
        <v>881</v>
      </c>
      <c r="D363" s="146">
        <v>0</v>
      </c>
      <c r="E363" s="147">
        <v>0</v>
      </c>
      <c r="F363" s="114">
        <v>0</v>
      </c>
    </row>
    <row r="364" spans="1:6" hidden="1">
      <c r="A364" s="144">
        <v>354</v>
      </c>
      <c r="B364" s="110" t="s">
        <v>564</v>
      </c>
      <c r="C364" s="122" t="s">
        <v>197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565</v>
      </c>
      <c r="C365" s="122" t="s">
        <v>198</v>
      </c>
      <c r="D365" s="146">
        <v>0</v>
      </c>
      <c r="E365" s="147">
        <v>0</v>
      </c>
      <c r="F365" s="114">
        <v>0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 hidden="1">
      <c r="A367" s="144">
        <v>357</v>
      </c>
      <c r="B367" s="110" t="s">
        <v>567</v>
      </c>
      <c r="C367" s="122" t="s">
        <v>882</v>
      </c>
      <c r="D367" s="146">
        <v>0</v>
      </c>
      <c r="E367" s="147">
        <v>0</v>
      </c>
      <c r="F367" s="114">
        <v>0</v>
      </c>
    </row>
    <row r="368" spans="1:6" hidden="1">
      <c r="A368" s="144">
        <v>358</v>
      </c>
      <c r="B368" s="110" t="s">
        <v>568</v>
      </c>
      <c r="C368" s="122" t="s">
        <v>883</v>
      </c>
      <c r="D368" s="146">
        <v>0</v>
      </c>
      <c r="E368" s="147">
        <v>0</v>
      </c>
      <c r="F368" s="114">
        <v>0</v>
      </c>
    </row>
    <row r="369" spans="1:6" ht="31.5" hidden="1">
      <c r="A369" s="144">
        <v>359</v>
      </c>
      <c r="B369" s="110" t="s">
        <v>569</v>
      </c>
      <c r="C369" s="122" t="s">
        <v>1002</v>
      </c>
      <c r="D369" s="146">
        <v>0</v>
      </c>
      <c r="E369" s="147">
        <v>0</v>
      </c>
      <c r="F369" s="114">
        <v>0</v>
      </c>
    </row>
    <row r="370" spans="1:6" hidden="1">
      <c r="A370" s="144">
        <v>360</v>
      </c>
      <c r="B370" s="110" t="s">
        <v>570</v>
      </c>
      <c r="C370" s="122" t="s">
        <v>200</v>
      </c>
      <c r="D370" s="146">
        <v>0</v>
      </c>
      <c r="E370" s="147">
        <v>0</v>
      </c>
      <c r="F370" s="114">
        <v>0</v>
      </c>
    </row>
    <row r="371" spans="1:6" hidden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 hidden="1">
      <c r="A372" s="144">
        <v>362</v>
      </c>
      <c r="B372" s="110" t="s">
        <v>572</v>
      </c>
      <c r="C372" s="122" t="s">
        <v>747</v>
      </c>
      <c r="D372" s="146">
        <v>0</v>
      </c>
      <c r="E372" s="147">
        <v>0</v>
      </c>
      <c r="F372" s="114">
        <v>0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 hidden="1">
      <c r="A374" s="144">
        <v>364</v>
      </c>
      <c r="B374" s="110" t="s">
        <v>574</v>
      </c>
      <c r="C374" s="122" t="s">
        <v>54</v>
      </c>
      <c r="D374" s="146">
        <v>0</v>
      </c>
      <c r="E374" s="147">
        <v>0</v>
      </c>
      <c r="F374" s="114">
        <v>0</v>
      </c>
    </row>
    <row r="375" spans="1:6" ht="31.5" hidden="1">
      <c r="A375" s="144">
        <v>365</v>
      </c>
      <c r="B375" s="110" t="s">
        <v>575</v>
      </c>
      <c r="C375" s="122" t="s">
        <v>713</v>
      </c>
      <c r="D375" s="146">
        <v>0</v>
      </c>
      <c r="E375" s="147">
        <v>0</v>
      </c>
      <c r="F375" s="114">
        <v>0</v>
      </c>
    </row>
    <row r="376" spans="1:6" hidden="1">
      <c r="A376" s="144">
        <v>366</v>
      </c>
      <c r="B376" s="110" t="s">
        <v>576</v>
      </c>
      <c r="C376" s="122" t="s">
        <v>55</v>
      </c>
      <c r="D376" s="146">
        <v>0</v>
      </c>
      <c r="E376" s="147">
        <v>0</v>
      </c>
      <c r="F376" s="114">
        <v>0</v>
      </c>
    </row>
    <row r="377" spans="1:6" hidden="1">
      <c r="A377" s="144">
        <v>367</v>
      </c>
      <c r="B377" s="110" t="s">
        <v>577</v>
      </c>
      <c r="C377" s="122" t="s">
        <v>201</v>
      </c>
      <c r="D377" s="146">
        <v>0</v>
      </c>
      <c r="E377" s="147">
        <v>0</v>
      </c>
      <c r="F377" s="114">
        <v>0</v>
      </c>
    </row>
    <row r="378" spans="1:6" hidden="1">
      <c r="A378" s="144">
        <v>368</v>
      </c>
      <c r="B378" s="140" t="s">
        <v>578</v>
      </c>
      <c r="C378" s="120" t="s">
        <v>202</v>
      </c>
      <c r="D378" s="111">
        <v>0</v>
      </c>
      <c r="E378" s="111">
        <v>0</v>
      </c>
      <c r="F378" s="112">
        <v>0</v>
      </c>
    </row>
    <row r="379" spans="1:6" hidden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 hidden="1">
      <c r="A380" s="144">
        <v>370</v>
      </c>
      <c r="B380" s="110" t="s">
        <v>580</v>
      </c>
      <c r="C380" s="122" t="s">
        <v>1004</v>
      </c>
      <c r="D380" s="146">
        <v>0</v>
      </c>
      <c r="E380" s="147">
        <v>0</v>
      </c>
      <c r="F380" s="114">
        <v>0</v>
      </c>
    </row>
    <row r="381" spans="1:6" hidden="1">
      <c r="A381" s="144">
        <v>371</v>
      </c>
      <c r="B381" s="110" t="s">
        <v>581</v>
      </c>
      <c r="C381" s="122" t="s">
        <v>1005</v>
      </c>
      <c r="D381" s="146">
        <v>0</v>
      </c>
      <c r="E381" s="147">
        <v>0</v>
      </c>
      <c r="F381" s="114">
        <v>0</v>
      </c>
    </row>
    <row r="382" spans="1:6" hidden="1">
      <c r="A382" s="144">
        <v>372</v>
      </c>
      <c r="B382" s="110" t="s">
        <v>582</v>
      </c>
      <c r="C382" s="122" t="s">
        <v>1006</v>
      </c>
      <c r="D382" s="146">
        <v>0</v>
      </c>
      <c r="E382" s="147">
        <v>0</v>
      </c>
      <c r="F382" s="114">
        <v>0</v>
      </c>
    </row>
    <row r="383" spans="1:6" hidden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 hidden="1">
      <c r="A384" s="144">
        <v>374</v>
      </c>
      <c r="B384" s="110" t="s">
        <v>584</v>
      </c>
      <c r="C384" s="122" t="s">
        <v>1008</v>
      </c>
      <c r="D384" s="146">
        <v>0</v>
      </c>
      <c r="E384" s="147">
        <v>0</v>
      </c>
      <c r="F384" s="114">
        <v>0</v>
      </c>
    </row>
    <row r="385" spans="1:6" hidden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idden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 hidden="1">
      <c r="A387" s="144">
        <v>377</v>
      </c>
      <c r="B387" s="110" t="s">
        <v>587</v>
      </c>
      <c r="C387" s="122" t="s">
        <v>205</v>
      </c>
      <c r="D387" s="146">
        <v>0</v>
      </c>
      <c r="E387" s="147">
        <v>0</v>
      </c>
      <c r="F387" s="114">
        <v>0</v>
      </c>
    </row>
    <row r="388" spans="1:6" hidden="1">
      <c r="A388" s="144">
        <v>378</v>
      </c>
      <c r="B388" s="110" t="s">
        <v>588</v>
      </c>
      <c r="C388" s="122" t="s">
        <v>206</v>
      </c>
      <c r="D388" s="146">
        <v>0</v>
      </c>
      <c r="E388" s="147">
        <v>0</v>
      </c>
      <c r="F388" s="114">
        <v>0</v>
      </c>
    </row>
    <row r="389" spans="1:6" hidden="1">
      <c r="A389" s="144">
        <v>379</v>
      </c>
      <c r="B389" s="110" t="s">
        <v>589</v>
      </c>
      <c r="C389" s="122" t="s">
        <v>1009</v>
      </c>
      <c r="D389" s="146">
        <v>0</v>
      </c>
      <c r="E389" s="147">
        <v>0</v>
      </c>
      <c r="F389" s="114">
        <v>0</v>
      </c>
    </row>
    <row r="390" spans="1:6" hidden="1">
      <c r="A390" s="144">
        <v>380</v>
      </c>
      <c r="B390" s="110" t="s">
        <v>590</v>
      </c>
      <c r="C390" s="122" t="s">
        <v>884</v>
      </c>
      <c r="D390" s="146">
        <v>0</v>
      </c>
      <c r="E390" s="147">
        <v>0</v>
      </c>
      <c r="F390" s="114">
        <v>0</v>
      </c>
    </row>
    <row r="391" spans="1:6" hidden="1">
      <c r="A391" s="144">
        <v>381</v>
      </c>
      <c r="B391" s="110" t="s">
        <v>591</v>
      </c>
      <c r="C391" s="122" t="s">
        <v>885</v>
      </c>
      <c r="D391" s="146">
        <v>0</v>
      </c>
      <c r="E391" s="147">
        <v>0</v>
      </c>
      <c r="F391" s="114">
        <v>0</v>
      </c>
    </row>
    <row r="392" spans="1:6" hidden="1">
      <c r="A392" s="144">
        <v>382</v>
      </c>
      <c r="B392" s="110" t="s">
        <v>592</v>
      </c>
      <c r="C392" s="122" t="s">
        <v>886</v>
      </c>
      <c r="D392" s="146">
        <v>0</v>
      </c>
      <c r="E392" s="147">
        <v>0</v>
      </c>
      <c r="F392" s="114">
        <v>0</v>
      </c>
    </row>
    <row r="393" spans="1:6" hidden="1">
      <c r="A393" s="144">
        <v>383</v>
      </c>
      <c r="B393" s="110" t="s">
        <v>593</v>
      </c>
      <c r="C393" s="122" t="s">
        <v>207</v>
      </c>
      <c r="D393" s="146">
        <v>0</v>
      </c>
      <c r="E393" s="147">
        <v>0</v>
      </c>
      <c r="F393" s="114">
        <v>0</v>
      </c>
    </row>
    <row r="394" spans="1:6" hidden="1">
      <c r="A394" s="144">
        <v>384</v>
      </c>
      <c r="B394" s="110" t="s">
        <v>594</v>
      </c>
      <c r="C394" s="122" t="s">
        <v>208</v>
      </c>
      <c r="D394" s="146">
        <v>0</v>
      </c>
      <c r="E394" s="147">
        <v>0</v>
      </c>
      <c r="F394" s="114">
        <v>0</v>
      </c>
    </row>
    <row r="395" spans="1:6" hidden="1">
      <c r="A395" s="144">
        <v>385</v>
      </c>
      <c r="B395" s="110" t="s">
        <v>595</v>
      </c>
      <c r="C395" s="122" t="s">
        <v>209</v>
      </c>
      <c r="D395" s="146">
        <v>0</v>
      </c>
      <c r="E395" s="147">
        <v>0</v>
      </c>
      <c r="F395" s="114">
        <v>0</v>
      </c>
    </row>
    <row r="396" spans="1:6" hidden="1">
      <c r="A396" s="144">
        <v>386</v>
      </c>
      <c r="B396" s="110" t="s">
        <v>714</v>
      </c>
      <c r="C396" s="122" t="s">
        <v>887</v>
      </c>
      <c r="D396" s="146">
        <v>0</v>
      </c>
      <c r="E396" s="147">
        <v>0</v>
      </c>
      <c r="F396" s="114">
        <v>0</v>
      </c>
    </row>
    <row r="397" spans="1:6" hidden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idden="1">
      <c r="A398" s="144">
        <v>388</v>
      </c>
      <c r="B398" s="110" t="s">
        <v>890</v>
      </c>
      <c r="C398" s="122" t="s">
        <v>891</v>
      </c>
      <c r="D398" s="146">
        <v>0</v>
      </c>
      <c r="E398" s="147">
        <v>0</v>
      </c>
      <c r="F398" s="114">
        <v>0</v>
      </c>
    </row>
    <row r="399" spans="1:6" hidden="1">
      <c r="A399" s="144">
        <v>389</v>
      </c>
      <c r="B399" s="140" t="s">
        <v>596</v>
      </c>
      <c r="C399" s="120" t="s">
        <v>210</v>
      </c>
      <c r="D399" s="111">
        <v>0</v>
      </c>
      <c r="E399" s="111">
        <v>0</v>
      </c>
      <c r="F399" s="112">
        <v>0</v>
      </c>
    </row>
    <row r="400" spans="1:6" hidden="1">
      <c r="A400" s="144">
        <v>390</v>
      </c>
      <c r="B400" s="110" t="s">
        <v>597</v>
      </c>
      <c r="C400" s="122" t="s">
        <v>211</v>
      </c>
      <c r="D400" s="146">
        <v>0</v>
      </c>
      <c r="E400" s="147">
        <v>0</v>
      </c>
      <c r="F400" s="114">
        <v>0</v>
      </c>
    </row>
    <row r="401" spans="1:6" hidden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idden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idden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idden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idden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idden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idden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 hidden="1">
      <c r="A408" s="144">
        <v>398</v>
      </c>
      <c r="B408" s="140" t="s">
        <v>605</v>
      </c>
      <c r="C408" s="120" t="s">
        <v>218</v>
      </c>
      <c r="D408" s="111">
        <v>0</v>
      </c>
      <c r="E408" s="111">
        <v>0</v>
      </c>
      <c r="F408" s="112">
        <v>0</v>
      </c>
    </row>
    <row r="409" spans="1:6" ht="31.5" hidden="1">
      <c r="A409" s="144">
        <v>399</v>
      </c>
      <c r="B409" s="110" t="s">
        <v>611</v>
      </c>
      <c r="C409" s="122" t="s">
        <v>56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idden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idden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idden="1">
      <c r="A413" s="144">
        <v>403</v>
      </c>
      <c r="B413" s="110" t="s">
        <v>609</v>
      </c>
      <c r="C413" s="122" t="s">
        <v>222</v>
      </c>
      <c r="D413" s="146">
        <v>0</v>
      </c>
      <c r="E413" s="147">
        <v>0</v>
      </c>
      <c r="F413" s="114">
        <v>0</v>
      </c>
    </row>
    <row r="414" spans="1:6" hidden="1">
      <c r="A414" s="144">
        <v>404</v>
      </c>
      <c r="B414" s="140" t="s">
        <v>610</v>
      </c>
      <c r="C414" s="120" t="s">
        <v>223</v>
      </c>
      <c r="D414" s="111">
        <v>0</v>
      </c>
      <c r="E414" s="111">
        <v>0</v>
      </c>
      <c r="F414" s="112">
        <v>0</v>
      </c>
    </row>
    <row r="415" spans="1:6" hidden="1">
      <c r="A415" s="144">
        <v>405</v>
      </c>
      <c r="B415" s="110" t="s">
        <v>892</v>
      </c>
      <c r="C415" s="122" t="s">
        <v>893</v>
      </c>
      <c r="D415" s="146">
        <v>0</v>
      </c>
      <c r="E415" s="147">
        <v>0</v>
      </c>
      <c r="F415" s="114">
        <v>0</v>
      </c>
    </row>
    <row r="416" spans="1:6" hidden="1">
      <c r="A416" s="144">
        <v>406</v>
      </c>
      <c r="B416" s="110" t="s">
        <v>894</v>
      </c>
      <c r="C416" s="122" t="s">
        <v>895</v>
      </c>
      <c r="D416" s="146">
        <v>0</v>
      </c>
      <c r="E416" s="147">
        <v>0</v>
      </c>
      <c r="F416" s="114">
        <v>0</v>
      </c>
    </row>
    <row r="417" spans="1:6" hidden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idden="1">
      <c r="A418" s="144">
        <v>408</v>
      </c>
      <c r="B418" s="110" t="s">
        <v>898</v>
      </c>
      <c r="C418" s="122" t="s">
        <v>899</v>
      </c>
      <c r="D418" s="146">
        <v>0</v>
      </c>
      <c r="E418" s="147">
        <v>0</v>
      </c>
      <c r="F418" s="114">
        <v>0</v>
      </c>
    </row>
    <row r="419" spans="1:6" hidden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1.5" hidden="1">
      <c r="A420" s="144">
        <v>410</v>
      </c>
      <c r="B420" s="110" t="s">
        <v>902</v>
      </c>
      <c r="C420" s="122" t="s">
        <v>1010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idden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40" t="s">
        <v>909</v>
      </c>
      <c r="C424" s="120" t="s">
        <v>910</v>
      </c>
      <c r="D424" s="111">
        <v>0</v>
      </c>
      <c r="E424" s="111">
        <v>0</v>
      </c>
      <c r="F424" s="112">
        <v>0</v>
      </c>
    </row>
    <row r="425" spans="1:6" hidden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616</v>
      </c>
      <c r="C426" s="122" t="s">
        <v>224</v>
      </c>
      <c r="D426" s="146">
        <v>0</v>
      </c>
      <c r="E426" s="147">
        <v>0</v>
      </c>
      <c r="F426" s="114">
        <v>0</v>
      </c>
    </row>
    <row r="427" spans="1:6" ht="31.5" hidden="1">
      <c r="A427" s="144">
        <v>417</v>
      </c>
      <c r="B427" s="110" t="s">
        <v>715</v>
      </c>
      <c r="C427" s="122" t="s">
        <v>750</v>
      </c>
      <c r="D427" s="146">
        <v>0</v>
      </c>
      <c r="E427" s="147">
        <v>0</v>
      </c>
      <c r="F427" s="114">
        <v>0</v>
      </c>
    </row>
    <row r="428" spans="1:6" ht="31.5" hidden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idden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idden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1.5" hidden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idden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idden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idden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 ht="31.5" hidden="1">
      <c r="A435" s="144">
        <v>425</v>
      </c>
      <c r="B435" s="110" t="s">
        <v>621</v>
      </c>
      <c r="C435" s="122" t="s">
        <v>795</v>
      </c>
      <c r="D435" s="146">
        <v>0</v>
      </c>
      <c r="E435" s="147">
        <v>0</v>
      </c>
      <c r="F435" s="114">
        <v>0</v>
      </c>
    </row>
    <row r="436" spans="1:6" ht="31.5" hidden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1.5" hidden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idden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1.5" hidden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1.5" hidden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40" t="s">
        <v>622</v>
      </c>
      <c r="C464" s="120" t="s">
        <v>228</v>
      </c>
      <c r="D464" s="111">
        <v>0</v>
      </c>
      <c r="E464" s="111">
        <v>0</v>
      </c>
      <c r="F464" s="112">
        <v>0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624</v>
      </c>
      <c r="C466" s="122" t="s">
        <v>762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625</v>
      </c>
      <c r="C467" s="122" t="s">
        <v>763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626</v>
      </c>
      <c r="C468" s="122" t="s">
        <v>764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628</v>
      </c>
      <c r="C470" s="122" t="s">
        <v>765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629</v>
      </c>
      <c r="C471" s="122" t="s">
        <v>766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 hidden="1">
      <c r="A473" s="144">
        <v>463</v>
      </c>
      <c r="B473" s="110" t="s">
        <v>631</v>
      </c>
      <c r="C473" s="122" t="s">
        <v>913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632</v>
      </c>
      <c r="C474" s="122" t="s">
        <v>914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634</v>
      </c>
      <c r="C476" s="122" t="s">
        <v>767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635</v>
      </c>
      <c r="C477" s="122" t="s">
        <v>768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47.2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 hidden="1">
      <c r="A486" s="110">
        <v>476</v>
      </c>
      <c r="B486" s="154" t="s">
        <v>723</v>
      </c>
      <c r="C486" s="122" t="s">
        <v>840</v>
      </c>
      <c r="D486" s="146">
        <v>0</v>
      </c>
      <c r="E486" s="147">
        <v>0</v>
      </c>
      <c r="F486" s="114">
        <v>0</v>
      </c>
    </row>
    <row r="487" spans="1:6" ht="31.5" hidden="1">
      <c r="A487" s="110">
        <v>477</v>
      </c>
      <c r="B487" s="154" t="s">
        <v>724</v>
      </c>
      <c r="C487" s="122" t="s">
        <v>841</v>
      </c>
      <c r="D487" s="146">
        <v>0</v>
      </c>
      <c r="E487" s="147">
        <v>0</v>
      </c>
      <c r="F487" s="114">
        <v>0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47.2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60</v>
      </c>
      <c r="E498" s="110">
        <v>0</v>
      </c>
      <c r="F498" s="110">
        <v>60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F498">
    <filterColumn colId="5">
      <filters>
        <filter val="1"/>
        <filter val="28"/>
        <filter val="29"/>
        <filter val="31"/>
        <filter val="60"/>
      </filters>
    </filterColumn>
  </autoFilter>
  <mergeCells count="10">
    <mergeCell ref="E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ageMargins left="0.15748031496062992" right="0.15748031496062992" top="0.19685039370078741" bottom="0.19685039370078741" header="0.19685039370078741" footer="0.19685039370078741"/>
  <pageSetup paperSize="9" scale="65" fitToHeight="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300070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29</v>
      </c>
      <c r="E103" s="111">
        <v>0</v>
      </c>
      <c r="F103" s="112">
        <v>29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28</v>
      </c>
      <c r="E106" s="147">
        <v>0</v>
      </c>
      <c r="F106" s="114">
        <v>28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1</v>
      </c>
      <c r="E107" s="147">
        <v>0</v>
      </c>
      <c r="F107" s="114">
        <v>1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29</v>
      </c>
      <c r="E497" s="110">
        <v>0</v>
      </c>
      <c r="F497" s="110">
        <v>29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300070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31</v>
      </c>
      <c r="E285" s="111">
        <v>0</v>
      </c>
      <c r="F285" s="112">
        <v>31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1</v>
      </c>
      <c r="E292" s="147">
        <v>0</v>
      </c>
      <c r="F292" s="114">
        <v>1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29</v>
      </c>
      <c r="E296" s="147">
        <v>0</v>
      </c>
      <c r="F296" s="114">
        <v>29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1</v>
      </c>
      <c r="E298" s="147">
        <v>0</v>
      </c>
      <c r="F298" s="114">
        <v>1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31</v>
      </c>
      <c r="E497" s="110">
        <v>0</v>
      </c>
      <c r="F497" s="110">
        <v>31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'300070'!P51</f>
        <v>0</v>
      </c>
    </row>
    <row r="9" spans="1:5" ht="24.75">
      <c r="A9" s="21" t="s">
        <v>1</v>
      </c>
      <c r="B9" s="6">
        <f>'300070'!P50</f>
        <v>0</v>
      </c>
    </row>
    <row r="10" spans="1:5">
      <c r="A10" s="1" t="s">
        <v>2</v>
      </c>
      <c r="B10" s="6">
        <f>'300070'!P52</f>
        <v>0</v>
      </c>
    </row>
    <row r="11" spans="1:5">
      <c r="A11" s="13" t="s">
        <v>57</v>
      </c>
      <c r="B11" s="6">
        <f>SUM(B8:B10)</f>
        <v>0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300070</vt:lpstr>
      <vt:lpstr>код</vt:lpstr>
      <vt:lpstr>ВСЕ_</vt:lpstr>
      <vt:lpstr>26</vt:lpstr>
      <vt:lpstr>66</vt:lpstr>
      <vt:lpstr>реабилитация</vt:lpstr>
      <vt:lpstr>'300070'!Заголовки_для_печати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2019-04-26T13:59:50Z</cp:lastPrinted>
  <dcterms:created xsi:type="dcterms:W3CDTF">2015-10-21T05:48:39Z</dcterms:created>
  <dcterms:modified xsi:type="dcterms:W3CDTF">2025-09-01T13:49:07Z</dcterms:modified>
</cp:coreProperties>
</file>